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C:\Users\JackieK\Documents\SCM - Jackie backup\Tender Documents\Telephones and Internet\"/>
    </mc:Choice>
  </mc:AlternateContent>
  <xr:revisionPtr revIDLastSave="0" documentId="13_ncr:1_{B83E8253-4335-4E3C-9D8F-5626CF5DBC9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Year 1" sheetId="1" r:id="rId1"/>
    <sheet name="Year 2" sheetId="2" r:id="rId2"/>
    <sheet name="Year 3" sheetId="3" r:id="rId3"/>
    <sheet name="Total" sheetId="4" r:id="rId4"/>
  </sheets>
  <definedNames>
    <definedName name="_xlnm.Print_Area" localSheetId="3">Total!$A$1:$K$45</definedName>
    <definedName name="_xlnm.Print_Area" localSheetId="0">'Year 1'!$A$1:$K$45</definedName>
    <definedName name="_xlnm.Print_Area" localSheetId="1">'Year 2'!$A$1:$K$43</definedName>
    <definedName name="_xlnm.Print_Area" localSheetId="2">'Year 3'!$A$1:$K$43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0" i="2" l="1"/>
  <c r="G19" i="2"/>
  <c r="G17" i="2"/>
  <c r="G19" i="1"/>
  <c r="G18" i="1"/>
  <c r="G18" i="4" s="1"/>
  <c r="G22" i="1"/>
  <c r="G21" i="1"/>
  <c r="G29" i="4"/>
  <c r="G28" i="4"/>
  <c r="G27" i="4"/>
  <c r="G26" i="4"/>
  <c r="G25" i="4"/>
  <c r="G24" i="4"/>
  <c r="G27" i="3"/>
  <c r="G26" i="3"/>
  <c r="G25" i="3"/>
  <c r="G24" i="3"/>
  <c r="G23" i="3"/>
  <c r="G22" i="3"/>
  <c r="G20" i="3"/>
  <c r="G19" i="3"/>
  <c r="G17" i="3"/>
  <c r="G16" i="3"/>
  <c r="G13" i="3"/>
  <c r="G12" i="3"/>
  <c r="G11" i="3"/>
  <c r="G9" i="3"/>
  <c r="G8" i="3"/>
  <c r="G7" i="3"/>
  <c r="G6" i="3"/>
  <c r="G27" i="2"/>
  <c r="G26" i="2"/>
  <c r="G25" i="2"/>
  <c r="G24" i="2"/>
  <c r="G23" i="2"/>
  <c r="G22" i="2"/>
  <c r="G16" i="2"/>
  <c r="G13" i="2"/>
  <c r="G12" i="2"/>
  <c r="G11" i="2"/>
  <c r="G9" i="2"/>
  <c r="G8" i="2"/>
  <c r="G7" i="2"/>
  <c r="G6" i="2"/>
  <c r="G13" i="1"/>
  <c r="G15" i="1"/>
  <c r="G15" i="4" s="1"/>
  <c r="G14" i="1"/>
  <c r="G14" i="4" s="1"/>
  <c r="G9" i="1"/>
  <c r="G8" i="1"/>
  <c r="G29" i="1"/>
  <c r="G28" i="1"/>
  <c r="G27" i="1"/>
  <c r="G26" i="1"/>
  <c r="G25" i="1"/>
  <c r="G24" i="1"/>
  <c r="G8" i="4" l="1"/>
  <c r="G19" i="4"/>
  <c r="G9" i="4"/>
  <c r="G13" i="4"/>
  <c r="G30" i="4"/>
  <c r="G21" i="4"/>
  <c r="G28" i="3"/>
  <c r="F30" i="3" s="1"/>
  <c r="G22" i="4"/>
  <c r="G28" i="2"/>
  <c r="F30" i="2" s="1"/>
  <c r="F31" i="2" s="1"/>
  <c r="F32" i="2" s="1"/>
  <c r="G30" i="1"/>
  <c r="G12" i="1"/>
  <c r="G12" i="4" s="1"/>
  <c r="G11" i="1"/>
  <c r="G11" i="4" s="1"/>
  <c r="G7" i="1"/>
  <c r="G7" i="4" s="1"/>
  <c r="G6" i="1"/>
  <c r="G6" i="4" s="1"/>
  <c r="F31" i="3" l="1"/>
  <c r="F32" i="3" s="1"/>
  <c r="F32" i="4"/>
  <c r="F33" i="4" s="1"/>
  <c r="F34" i="4" s="1"/>
  <c r="F32" i="1"/>
  <c r="F33" i="1" s="1"/>
  <c r="F34" i="1" s="1"/>
</calcChain>
</file>

<file path=xl/sharedStrings.xml><?xml version="1.0" encoding="utf-8"?>
<sst xmlns="http://schemas.openxmlformats.org/spreadsheetml/2006/main" count="185" uniqueCount="46">
  <si>
    <t>Other Items not included in above - BIDDER TO SPECIFY</t>
  </si>
  <si>
    <t>OPTIONAL ADDITION</t>
  </si>
  <si>
    <t>Total excluding VAT</t>
  </si>
  <si>
    <t>Notes:</t>
  </si>
  <si>
    <t>TOTAL BIDDING PRICE INCL VAT</t>
  </si>
  <si>
    <t>Pricing must cover all items detailed in the Terms of Reference</t>
  </si>
  <si>
    <t>Pricing must remain firm for the duration  of the Project.</t>
  </si>
  <si>
    <t>Pricing must include Value Added Tax (VAT)</t>
  </si>
  <si>
    <t>Date:</t>
  </si>
  <si>
    <t>Signature</t>
  </si>
  <si>
    <t>TOTAL AMOUNT</t>
  </si>
  <si>
    <t>Qty</t>
  </si>
  <si>
    <t>Specification / Description A</t>
  </si>
  <si>
    <t>Specification / Description B</t>
  </si>
  <si>
    <t>Unit Price ( Ex Vat)</t>
  </si>
  <si>
    <t>VAT if Applicable (If VAT registered)</t>
  </si>
  <si>
    <t>Service provider must complte blocks in yellow. Total values in this spreadsheet are automatically calculated and filled in.</t>
  </si>
  <si>
    <t>Service Provider Name</t>
  </si>
  <si>
    <t>Name of Person Signing</t>
  </si>
  <si>
    <t xml:space="preserve">APPENDIX A - PRICING SHEET </t>
  </si>
  <si>
    <t>Bid No: BS/2021/RFB457</t>
  </si>
  <si>
    <t>TENDER- APPOINT A SUITABLY QUALIFIED SERVICE PROVIDER FOR THE PROVISION OF ACCESS TO INTERNET SERVICES AND TELEPHONES (HOSTED PBX / PBX AS A SERVICE) FOR A PERIOD OF THREE (3) YEARS</t>
  </si>
  <si>
    <t>Provision of fibre-based 100 Mbps upload/download speed at BANKSETA Centurion Offices</t>
  </si>
  <si>
    <t>Configure and setup Quality of Services (QoS) at Centurion Offices (BANKSETA to provide rules for QoS).</t>
  </si>
  <si>
    <t>Porting of four telephone numbers (2x Head Office, 1x Polokwane, and 1x East London).</t>
  </si>
  <si>
    <t>Provision of internet services (Installation, configuration, and testing of fibre)</t>
  </si>
  <si>
    <t>Telephone Management system service</t>
  </si>
  <si>
    <t xml:space="preserve">
Provision of fibre-based 20Mbps upload/download speed at BANKSETA offices in East London</t>
  </si>
  <si>
    <t xml:space="preserve">
Provision of fibre-based 20Mbps upload/download speed at BANKSETA offices in Polokwane. </t>
  </si>
  <si>
    <t>Specification / Description C</t>
  </si>
  <si>
    <t>Mobile</t>
  </si>
  <si>
    <t>Landline</t>
  </si>
  <si>
    <t>NATIONAL CALLS</t>
  </si>
  <si>
    <t>INTERNATIONAL CALLS</t>
  </si>
  <si>
    <t>Minutes</t>
  </si>
  <si>
    <t xml:space="preserve">Minutes </t>
  </si>
  <si>
    <t>Minutes over 3 Years</t>
  </si>
  <si>
    <r>
      <rPr>
        <b/>
        <sz val="14"/>
        <color rgb="FFFF0000"/>
        <rFont val="Arial"/>
        <family val="2"/>
      </rPr>
      <t xml:space="preserve">Rental of eighty </t>
    </r>
    <r>
      <rPr>
        <b/>
        <sz val="14"/>
        <color indexed="8"/>
        <rFont val="Arial"/>
        <family val="2"/>
      </rPr>
      <t>(80) handset devices according to below specifications:(Provision of Telephones: 70 at Centurion, 5 at Polokwane and 5 at East London)</t>
    </r>
  </si>
  <si>
    <r>
      <rPr>
        <b/>
        <sz val="14"/>
        <color rgb="FFFF0000"/>
        <rFont val="Arial"/>
        <family val="2"/>
      </rPr>
      <t xml:space="preserve">Rental </t>
    </r>
    <r>
      <rPr>
        <b/>
        <sz val="14"/>
        <color indexed="8"/>
        <rFont val="Arial"/>
        <family val="2"/>
      </rPr>
      <t xml:space="preserve">, Delivery and setup of three (3) switchboard devices </t>
    </r>
  </si>
  <si>
    <t>YEAR 3</t>
  </si>
  <si>
    <t>YEAR 2</t>
  </si>
  <si>
    <t>YEAR 1</t>
  </si>
  <si>
    <t>TOTAL FOR 3 YEARS</t>
  </si>
  <si>
    <t>Service provider must complete blocks in yellow. Please note that some rows may call for monthly costs. Total values in this spreadsheet are automatically calculated and filled in.</t>
  </si>
  <si>
    <t xml:space="preserve">Rental , Delivery and setup of three (3) switchboard devices </t>
  </si>
  <si>
    <t>Rental of eighty (80) handset devices according to below specifications:(Provision of Telephones: 70 at Centurion, 5 at Polokwane and 5 at East London)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</si>
</sst>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1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4"/>
      <color indexed="8"/>
      <name val="Arial"/>
      <family val="2"/>
    </font>
    <font>
      <b/>
      <u/>
      <sz val="14"/>
      <color indexed="8"/>
      <name val="Arial"/>
      <family val="2"/>
    </font>
    <font>
      <sz val="14"/>
      <color theme="1"/>
      <name val="Calibri"/>
      <family val="2"/>
      <scheme val="minor"/>
    </font>
    <font>
      <b/>
      <sz val="14"/>
      <color indexed="8"/>
      <name val="Arial"/>
      <family val="2"/>
    </font>
    <font>
      <b/>
      <sz val="14"/>
      <color indexed="9"/>
      <name val="Arial"/>
      <family val="2"/>
    </font>
    <font>
      <b/>
      <sz val="14"/>
      <color theme="1"/>
      <name val="Arial"/>
      <family val="2"/>
    </font>
    <font>
      <b/>
      <u/>
      <sz val="14"/>
      <name val="Arial"/>
      <family val="2"/>
    </font>
    <font>
      <sz val="14"/>
      <name val="Arial"/>
      <family val="2"/>
    </font>
    <font>
      <b/>
      <sz val="14"/>
      <color rgb="FFFF0000"/>
      <name val="Arial"/>
      <family val="2"/>
    </font>
    <font>
      <sz val="14"/>
      <color rgb="FFFF0000"/>
      <name val="Arial"/>
      <family val="2"/>
    </font>
    <font>
      <b/>
      <u/>
      <sz val="14"/>
      <color rgb="FFFF0000"/>
      <name val="Arial"/>
      <family val="2"/>
    </font>
    <font>
      <b/>
      <sz val="14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4" tint="0.79998168889431442"/>
        <bgColor indexed="64"/>
      </patternFill>
    </fill>
  </fills>
  <borders count="49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ck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ck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24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 applyAlignment="1">
      <alignment vertical="center"/>
    </xf>
    <xf numFmtId="0" fontId="4" fillId="0" borderId="0" xfId="0" applyFont="1"/>
    <xf numFmtId="0" fontId="3" fillId="0" borderId="0" xfId="0" applyFont="1" applyAlignment="1"/>
    <xf numFmtId="0" fontId="6" fillId="2" borderId="2" xfId="0" applyFont="1" applyFill="1" applyBorder="1" applyAlignment="1">
      <alignment horizontal="center" vertical="center" wrapText="1"/>
    </xf>
    <xf numFmtId="1" fontId="2" fillId="3" borderId="3" xfId="0" applyNumberFormat="1" applyFont="1" applyFill="1" applyBorder="1" applyAlignment="1">
      <alignment horizontal="center" vertical="center"/>
    </xf>
    <xf numFmtId="164" fontId="5" fillId="4" borderId="3" xfId="0" applyNumberFormat="1" applyFont="1" applyFill="1" applyBorder="1" applyAlignment="1" applyProtection="1">
      <alignment horizontal="left" vertical="center"/>
      <protection locked="0"/>
    </xf>
    <xf numFmtId="164" fontId="5" fillId="4" borderId="44" xfId="0" applyNumberFormat="1" applyFont="1" applyFill="1" applyBorder="1" applyAlignment="1" applyProtection="1">
      <alignment horizontal="left" vertical="center"/>
      <protection locked="0"/>
    </xf>
    <xf numFmtId="164" fontId="5" fillId="4" borderId="3" xfId="0" applyNumberFormat="1" applyFont="1" applyFill="1" applyBorder="1" applyAlignment="1" applyProtection="1">
      <alignment horizontal="left"/>
      <protection locked="0"/>
    </xf>
    <xf numFmtId="0" fontId="5" fillId="4" borderId="6" xfId="0" applyFont="1" applyFill="1" applyBorder="1" applyAlignment="1" applyProtection="1">
      <alignment horizontal="left"/>
      <protection locked="0"/>
    </xf>
    <xf numFmtId="0" fontId="5" fillId="4" borderId="13" xfId="0" applyFont="1" applyFill="1" applyBorder="1" applyAlignment="1" applyProtection="1">
      <alignment horizontal="left"/>
      <protection locked="0"/>
    </xf>
    <xf numFmtId="0" fontId="5" fillId="4" borderId="7" xfId="0" applyFont="1" applyFill="1" applyBorder="1" applyAlignment="1" applyProtection="1">
      <alignment horizontal="left"/>
      <protection locked="0"/>
    </xf>
    <xf numFmtId="164" fontId="5" fillId="3" borderId="17" xfId="0" applyNumberFormat="1" applyFont="1" applyFill="1" applyBorder="1" applyAlignment="1">
      <alignment horizontal="left"/>
    </xf>
    <xf numFmtId="164" fontId="5" fillId="3" borderId="16" xfId="0" applyNumberFormat="1" applyFont="1" applyFill="1" applyBorder="1" applyAlignment="1">
      <alignment horizontal="left"/>
    </xf>
    <xf numFmtId="0" fontId="5" fillId="3" borderId="35" xfId="0" applyFont="1" applyFill="1" applyBorder="1" applyAlignment="1">
      <alignment horizontal="left" wrapText="1"/>
    </xf>
    <xf numFmtId="0" fontId="5" fillId="3" borderId="12" xfId="0" applyFont="1" applyFill="1" applyBorder="1" applyAlignment="1">
      <alignment horizontal="left" wrapText="1"/>
    </xf>
    <xf numFmtId="0" fontId="5" fillId="3" borderId="4" xfId="0" applyFont="1" applyFill="1" applyBorder="1" applyAlignment="1">
      <alignment horizontal="left" wrapText="1"/>
    </xf>
    <xf numFmtId="0" fontId="2" fillId="3" borderId="36" xfId="0" applyFont="1" applyFill="1" applyBorder="1" applyAlignment="1">
      <alignment horizontal="left"/>
    </xf>
    <xf numFmtId="0" fontId="4" fillId="0" borderId="37" xfId="0" applyFont="1" applyBorder="1"/>
    <xf numFmtId="0" fontId="4" fillId="0" borderId="22" xfId="0" applyFont="1" applyBorder="1"/>
    <xf numFmtId="0" fontId="4" fillId="0" borderId="43" xfId="0" applyFont="1" applyBorder="1"/>
    <xf numFmtId="0" fontId="8" fillId="0" borderId="21" xfId="0" applyFont="1" applyBorder="1" applyAlignment="1">
      <alignment horizontal="left" wrapText="1"/>
    </xf>
    <xf numFmtId="0" fontId="9" fillId="0" borderId="0" xfId="0" applyFont="1" applyFill="1" applyBorder="1" applyAlignment="1" applyProtection="1">
      <alignment horizontal="left"/>
      <protection locked="0"/>
    </xf>
    <xf numFmtId="0" fontId="2" fillId="4" borderId="29" xfId="0" applyFont="1" applyFill="1" applyBorder="1" applyAlignment="1" applyProtection="1">
      <alignment horizontal="left"/>
      <protection locked="0"/>
    </xf>
    <xf numFmtId="0" fontId="2" fillId="4" borderId="24" xfId="0" applyFont="1" applyFill="1" applyBorder="1" applyAlignment="1" applyProtection="1">
      <alignment horizontal="left"/>
      <protection locked="0"/>
    </xf>
    <xf numFmtId="0" fontId="2" fillId="4" borderId="30" xfId="0" applyFont="1" applyFill="1" applyBorder="1" applyAlignment="1" applyProtection="1">
      <alignment horizontal="left"/>
      <protection locked="0"/>
    </xf>
    <xf numFmtId="0" fontId="2" fillId="0" borderId="0" xfId="0" applyFont="1" applyFill="1" applyBorder="1" applyAlignment="1" applyProtection="1">
      <alignment horizontal="left"/>
      <protection locked="0"/>
    </xf>
    <xf numFmtId="164" fontId="5" fillId="0" borderId="3" xfId="0" applyNumberFormat="1" applyFont="1" applyFill="1" applyBorder="1" applyAlignment="1" applyProtection="1">
      <alignment horizontal="right"/>
      <protection locked="0"/>
    </xf>
    <xf numFmtId="4" fontId="4" fillId="0" borderId="0" xfId="0" applyNumberFormat="1" applyFont="1"/>
    <xf numFmtId="164" fontId="5" fillId="3" borderId="3" xfId="0" applyNumberFormat="1" applyFont="1" applyFill="1" applyBorder="1" applyAlignment="1" applyProtection="1">
      <alignment horizontal="right" vertical="center"/>
      <protection locked="0"/>
    </xf>
    <xf numFmtId="0" fontId="6" fillId="2" borderId="2" xfId="0" applyFont="1" applyFill="1" applyBorder="1" applyAlignment="1">
      <alignment horizontal="right" vertical="center" wrapText="1"/>
    </xf>
    <xf numFmtId="0" fontId="12" fillId="0" borderId="0" xfId="0" applyFont="1" applyAlignment="1">
      <alignment vertical="center"/>
    </xf>
    <xf numFmtId="0" fontId="12" fillId="0" borderId="21" xfId="0" applyFont="1" applyBorder="1" applyAlignment="1">
      <alignment horizontal="left" wrapText="1"/>
    </xf>
    <xf numFmtId="0" fontId="8" fillId="0" borderId="0" xfId="1" applyFont="1" applyBorder="1" applyAlignment="1">
      <alignment horizontal="left"/>
    </xf>
    <xf numFmtId="164" fontId="5" fillId="3" borderId="0" xfId="0" applyNumberFormat="1" applyFont="1" applyFill="1" applyBorder="1" applyAlignment="1">
      <alignment horizontal="left"/>
    </xf>
    <xf numFmtId="0" fontId="4" fillId="0" borderId="0" xfId="0" applyFont="1" applyBorder="1"/>
    <xf numFmtId="0" fontId="9" fillId="4" borderId="45" xfId="0" applyFont="1" applyFill="1" applyBorder="1" applyAlignment="1" applyProtection="1">
      <alignment horizontal="left"/>
      <protection locked="0"/>
    </xf>
    <xf numFmtId="0" fontId="9" fillId="4" borderId="20" xfId="0" applyFont="1" applyFill="1" applyBorder="1" applyAlignment="1" applyProtection="1">
      <alignment horizontal="left"/>
      <protection locked="0"/>
    </xf>
    <xf numFmtId="0" fontId="9" fillId="4" borderId="46" xfId="0" applyFont="1" applyFill="1" applyBorder="1" applyAlignment="1" applyProtection="1">
      <alignment horizontal="left"/>
      <protection locked="0"/>
    </xf>
    <xf numFmtId="164" fontId="5" fillId="3" borderId="16" xfId="0" applyNumberFormat="1" applyFont="1" applyFill="1" applyBorder="1" applyAlignment="1">
      <alignment horizontal="right"/>
    </xf>
    <xf numFmtId="164" fontId="5" fillId="3" borderId="5" xfId="0" applyNumberFormat="1" applyFont="1" applyFill="1" applyBorder="1" applyAlignment="1">
      <alignment horizontal="right"/>
    </xf>
    <xf numFmtId="164" fontId="5" fillId="3" borderId="42" xfId="0" applyNumberFormat="1" applyFont="1" applyFill="1" applyBorder="1" applyAlignment="1">
      <alignment horizontal="right"/>
    </xf>
    <xf numFmtId="49" fontId="5" fillId="5" borderId="20" xfId="0" applyNumberFormat="1" applyFont="1" applyFill="1" applyBorder="1" applyAlignment="1">
      <alignment horizontal="left" vertical="center" wrapText="1"/>
    </xf>
    <xf numFmtId="49" fontId="5" fillId="5" borderId="26" xfId="0" applyNumberFormat="1" applyFont="1" applyFill="1" applyBorder="1" applyAlignment="1">
      <alignment horizontal="left" vertical="center" wrapText="1"/>
    </xf>
    <xf numFmtId="49" fontId="5" fillId="5" borderId="25" xfId="0" applyNumberFormat="1" applyFont="1" applyFill="1" applyBorder="1" applyAlignment="1">
      <alignment horizontal="left" vertical="center" wrapText="1"/>
    </xf>
    <xf numFmtId="49" fontId="5" fillId="5" borderId="20" xfId="0" applyNumberFormat="1" applyFont="1" applyFill="1" applyBorder="1" applyAlignment="1">
      <alignment horizontal="left" vertical="center" wrapText="1"/>
    </xf>
    <xf numFmtId="49" fontId="5" fillId="5" borderId="26" xfId="0" applyNumberFormat="1" applyFont="1" applyFill="1" applyBorder="1" applyAlignment="1">
      <alignment horizontal="left" vertical="center" wrapText="1"/>
    </xf>
    <xf numFmtId="1" fontId="2" fillId="3" borderId="44" xfId="0" applyNumberFormat="1" applyFont="1" applyFill="1" applyBorder="1" applyAlignment="1">
      <alignment horizontal="center" vertical="center"/>
    </xf>
    <xf numFmtId="164" fontId="5" fillId="3" borderId="44" xfId="0" applyNumberFormat="1" applyFont="1" applyFill="1" applyBorder="1" applyAlignment="1" applyProtection="1">
      <alignment horizontal="right" vertical="center"/>
      <protection locked="0"/>
    </xf>
    <xf numFmtId="1" fontId="2" fillId="3" borderId="3" xfId="0" applyNumberFormat="1" applyFont="1" applyFill="1" applyBorder="1" applyAlignment="1">
      <alignment horizontal="left" vertical="center" wrapText="1"/>
    </xf>
    <xf numFmtId="1" fontId="2" fillId="3" borderId="3" xfId="0" applyNumberFormat="1" applyFont="1" applyFill="1" applyBorder="1" applyAlignment="1">
      <alignment horizontal="left" vertical="center"/>
    </xf>
    <xf numFmtId="0" fontId="5" fillId="4" borderId="6" xfId="0" applyFont="1" applyFill="1" applyBorder="1" applyAlignment="1" applyProtection="1">
      <alignment horizontal="left"/>
      <protection locked="0"/>
    </xf>
    <xf numFmtId="0" fontId="5" fillId="4" borderId="13" xfId="0" applyFont="1" applyFill="1" applyBorder="1" applyAlignment="1" applyProtection="1">
      <alignment horizontal="left"/>
      <protection locked="0"/>
    </xf>
    <xf numFmtId="0" fontId="5" fillId="4" borderId="7" xfId="0" applyFont="1" applyFill="1" applyBorder="1" applyAlignment="1" applyProtection="1">
      <alignment horizontal="left"/>
      <protection locked="0"/>
    </xf>
    <xf numFmtId="49" fontId="5" fillId="5" borderId="25" xfId="0" applyNumberFormat="1" applyFont="1" applyFill="1" applyBorder="1" applyAlignment="1">
      <alignment horizontal="left" vertical="center" wrapText="1"/>
    </xf>
    <xf numFmtId="49" fontId="5" fillId="5" borderId="20" xfId="0" applyNumberFormat="1" applyFont="1" applyFill="1" applyBorder="1" applyAlignment="1">
      <alignment horizontal="left" vertical="center" wrapText="1"/>
    </xf>
    <xf numFmtId="49" fontId="5" fillId="5" borderId="26" xfId="0" applyNumberFormat="1" applyFont="1" applyFill="1" applyBorder="1" applyAlignment="1">
      <alignment horizontal="left" vertical="center" wrapText="1"/>
    </xf>
    <xf numFmtId="0" fontId="6" fillId="2" borderId="48" xfId="0" applyFont="1" applyFill="1" applyBorder="1" applyAlignment="1">
      <alignment horizontal="center" vertical="center" wrapText="1"/>
    </xf>
    <xf numFmtId="1" fontId="2" fillId="3" borderId="47" xfId="0" applyNumberFormat="1" applyFont="1" applyFill="1" applyBorder="1" applyAlignment="1">
      <alignment horizontal="center" vertical="center"/>
    </xf>
    <xf numFmtId="49" fontId="5" fillId="5" borderId="25" xfId="0" applyNumberFormat="1" applyFont="1" applyFill="1" applyBorder="1" applyAlignment="1">
      <alignment horizontal="left" vertical="center" wrapText="1"/>
    </xf>
    <xf numFmtId="49" fontId="5" fillId="5" borderId="20" xfId="0" applyNumberFormat="1" applyFont="1" applyFill="1" applyBorder="1" applyAlignment="1">
      <alignment horizontal="left" vertical="center" wrapText="1"/>
    </xf>
    <xf numFmtId="49" fontId="5" fillId="5" borderId="26" xfId="0" applyNumberFormat="1" applyFont="1" applyFill="1" applyBorder="1" applyAlignment="1">
      <alignment horizontal="left" vertical="center" wrapText="1"/>
    </xf>
    <xf numFmtId="164" fontId="5" fillId="0" borderId="3" xfId="0" applyNumberFormat="1" applyFont="1" applyFill="1" applyBorder="1" applyAlignment="1" applyProtection="1">
      <alignment horizontal="left" vertical="center"/>
      <protection locked="0"/>
    </xf>
    <xf numFmtId="164" fontId="5" fillId="0" borderId="44" xfId="0" applyNumberFormat="1" applyFont="1" applyFill="1" applyBorder="1" applyAlignment="1" applyProtection="1">
      <alignment horizontal="left" vertical="center"/>
      <protection locked="0"/>
    </xf>
    <xf numFmtId="164" fontId="5" fillId="0" borderId="3" xfId="0" applyNumberFormat="1" applyFont="1" applyFill="1" applyBorder="1" applyAlignment="1" applyProtection="1">
      <alignment horizontal="left"/>
      <protection locked="0"/>
    </xf>
    <xf numFmtId="0" fontId="6" fillId="2" borderId="44" xfId="0" applyFont="1" applyFill="1" applyBorder="1" applyAlignment="1">
      <alignment horizontal="center" vertical="center" wrapText="1"/>
    </xf>
    <xf numFmtId="1" fontId="2" fillId="3" borderId="47" xfId="0" applyNumberFormat="1" applyFont="1" applyFill="1" applyBorder="1" applyAlignment="1">
      <alignment horizontal="left" vertical="center" wrapText="1"/>
    </xf>
    <xf numFmtId="1" fontId="2" fillId="3" borderId="47" xfId="0" applyNumberFormat="1" applyFont="1" applyFill="1" applyBorder="1" applyAlignment="1">
      <alignment horizontal="left" vertical="center"/>
    </xf>
    <xf numFmtId="0" fontId="8" fillId="0" borderId="31" xfId="0" applyFont="1" applyBorder="1" applyAlignment="1">
      <alignment horizontal="left" vertical="center" wrapText="1"/>
    </xf>
    <xf numFmtId="15" fontId="9" fillId="4" borderId="28" xfId="0" applyNumberFormat="1" applyFont="1" applyFill="1" applyBorder="1" applyAlignment="1" applyProtection="1">
      <alignment horizontal="left"/>
      <protection locked="0"/>
    </xf>
    <xf numFmtId="15" fontId="9" fillId="4" borderId="19" xfId="0" applyNumberFormat="1" applyFont="1" applyFill="1" applyBorder="1" applyAlignment="1" applyProtection="1">
      <alignment horizontal="left"/>
      <protection locked="0"/>
    </xf>
    <xf numFmtId="15" fontId="9" fillId="4" borderId="23" xfId="0" applyNumberFormat="1" applyFont="1" applyFill="1" applyBorder="1" applyAlignment="1" applyProtection="1">
      <alignment horizontal="left"/>
      <protection locked="0"/>
    </xf>
    <xf numFmtId="0" fontId="9" fillId="0" borderId="34" xfId="1" applyFont="1" applyBorder="1" applyAlignment="1">
      <alignment horizontal="left"/>
    </xf>
    <xf numFmtId="0" fontId="9" fillId="0" borderId="20" xfId="1" applyFont="1" applyBorder="1" applyAlignment="1">
      <alignment horizontal="left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 applyProtection="1">
      <alignment horizontal="left"/>
      <protection locked="0"/>
    </xf>
    <xf numFmtId="0" fontId="5" fillId="4" borderId="13" xfId="0" applyFont="1" applyFill="1" applyBorder="1" applyAlignment="1" applyProtection="1">
      <alignment horizontal="left"/>
      <protection locked="0"/>
    </xf>
    <xf numFmtId="0" fontId="5" fillId="4" borderId="7" xfId="0" applyFont="1" applyFill="1" applyBorder="1" applyAlignment="1" applyProtection="1">
      <alignment horizontal="left"/>
      <protection locked="0"/>
    </xf>
    <xf numFmtId="0" fontId="9" fillId="0" borderId="33" xfId="1" applyFont="1" applyBorder="1" applyAlignment="1">
      <alignment horizontal="left"/>
    </xf>
    <xf numFmtId="0" fontId="9" fillId="0" borderId="19" xfId="1" applyFont="1" applyBorder="1" applyAlignment="1">
      <alignment horizontal="left"/>
    </xf>
    <xf numFmtId="0" fontId="11" fillId="0" borderId="34" xfId="1" applyFont="1" applyBorder="1" applyAlignment="1">
      <alignment horizontal="left" wrapText="1"/>
    </xf>
    <xf numFmtId="0" fontId="11" fillId="0" borderId="20" xfId="1" applyFont="1" applyBorder="1" applyAlignment="1">
      <alignment horizontal="left" wrapText="1"/>
    </xf>
    <xf numFmtId="0" fontId="10" fillId="3" borderId="38" xfId="0" applyFont="1" applyFill="1" applyBorder="1" applyAlignment="1">
      <alignment horizontal="center" wrapText="1"/>
    </xf>
    <xf numFmtId="0" fontId="10" fillId="3" borderId="13" xfId="0" applyFont="1" applyFill="1" applyBorder="1" applyAlignment="1">
      <alignment horizontal="center" wrapText="1"/>
    </xf>
    <xf numFmtId="0" fontId="10" fillId="3" borderId="7" xfId="0" applyFont="1" applyFill="1" applyBorder="1" applyAlignment="1">
      <alignment horizontal="center" wrapText="1"/>
    </xf>
    <xf numFmtId="0" fontId="5" fillId="3" borderId="9" xfId="0" applyFont="1" applyFill="1" applyBorder="1" applyAlignment="1">
      <alignment horizontal="left" wrapText="1"/>
    </xf>
    <xf numFmtId="0" fontId="5" fillId="3" borderId="10" xfId="0" applyFont="1" applyFill="1" applyBorder="1" applyAlignment="1">
      <alignment horizontal="left" wrapText="1"/>
    </xf>
    <xf numFmtId="0" fontId="5" fillId="3" borderId="16" xfId="0" applyFont="1" applyFill="1" applyBorder="1" applyAlignment="1">
      <alignment horizontal="left" wrapText="1"/>
    </xf>
    <xf numFmtId="0" fontId="5" fillId="3" borderId="38" xfId="0" applyFont="1" applyFill="1" applyBorder="1" applyAlignment="1">
      <alignment horizontal="center" wrapText="1"/>
    </xf>
    <xf numFmtId="0" fontId="5" fillId="3" borderId="13" xfId="0" applyFont="1" applyFill="1" applyBorder="1" applyAlignment="1">
      <alignment horizontal="center" wrapText="1"/>
    </xf>
    <xf numFmtId="0" fontId="5" fillId="3" borderId="7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vertical="center" wrapText="1"/>
    </xf>
    <xf numFmtId="0" fontId="7" fillId="3" borderId="39" xfId="0" applyFont="1" applyFill="1" applyBorder="1" applyAlignment="1">
      <alignment horizontal="center" vertical="center" wrapText="1"/>
    </xf>
    <xf numFmtId="0" fontId="7" fillId="3" borderId="40" xfId="0" applyFont="1" applyFill="1" applyBorder="1" applyAlignment="1">
      <alignment horizontal="center" vertical="center" wrapText="1"/>
    </xf>
    <xf numFmtId="0" fontId="7" fillId="3" borderId="41" xfId="0" applyFont="1" applyFill="1" applyBorder="1" applyAlignment="1">
      <alignment horizontal="center" vertical="center" wrapText="1"/>
    </xf>
    <xf numFmtId="0" fontId="5" fillId="4" borderId="14" xfId="0" applyFont="1" applyFill="1" applyBorder="1" applyAlignment="1" applyProtection="1">
      <alignment horizontal="left"/>
      <protection locked="0"/>
    </xf>
    <xf numFmtId="0" fontId="5" fillId="4" borderId="15" xfId="0" applyFont="1" applyFill="1" applyBorder="1" applyAlignment="1" applyProtection="1">
      <alignment horizontal="left"/>
      <protection locked="0"/>
    </xf>
    <xf numFmtId="0" fontId="5" fillId="4" borderId="8" xfId="0" applyFont="1" applyFill="1" applyBorder="1" applyAlignment="1" applyProtection="1">
      <alignment horizontal="left"/>
      <protection locked="0"/>
    </xf>
    <xf numFmtId="0" fontId="5" fillId="5" borderId="25" xfId="0" applyFont="1" applyFill="1" applyBorder="1" applyAlignment="1">
      <alignment horizontal="left" vertical="center"/>
    </xf>
    <xf numFmtId="0" fontId="5" fillId="5" borderId="20" xfId="0" applyFont="1" applyFill="1" applyBorder="1" applyAlignment="1">
      <alignment horizontal="left" vertical="center"/>
    </xf>
    <xf numFmtId="0" fontId="5" fillId="5" borderId="26" xfId="0" applyFont="1" applyFill="1" applyBorder="1" applyAlignment="1">
      <alignment horizontal="left" vertical="center"/>
    </xf>
    <xf numFmtId="0" fontId="5" fillId="5" borderId="25" xfId="0" applyFont="1" applyFill="1" applyBorder="1" applyAlignment="1">
      <alignment horizontal="left" vertical="center" wrapText="1"/>
    </xf>
    <xf numFmtId="0" fontId="5" fillId="5" borderId="20" xfId="0" applyFont="1" applyFill="1" applyBorder="1" applyAlignment="1">
      <alignment horizontal="left" vertical="center" wrapText="1"/>
    </xf>
    <xf numFmtId="0" fontId="5" fillId="5" borderId="26" xfId="0" applyFont="1" applyFill="1" applyBorder="1" applyAlignment="1">
      <alignment horizontal="left" vertical="center" wrapText="1"/>
    </xf>
    <xf numFmtId="0" fontId="6" fillId="2" borderId="34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49" fontId="5" fillId="5" borderId="25" xfId="0" applyNumberFormat="1" applyFont="1" applyFill="1" applyBorder="1" applyAlignment="1">
      <alignment horizontal="left" vertical="center" wrapText="1"/>
    </xf>
    <xf numFmtId="49" fontId="5" fillId="5" borderId="20" xfId="0" applyNumberFormat="1" applyFont="1" applyFill="1" applyBorder="1" applyAlignment="1">
      <alignment horizontal="left" vertical="center" wrapText="1"/>
    </xf>
    <xf numFmtId="49" fontId="5" fillId="5" borderId="26" xfId="0" applyNumberFormat="1" applyFont="1" applyFill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left"/>
    </xf>
    <xf numFmtId="0" fontId="6" fillId="2" borderId="32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11" fillId="0" borderId="34" xfId="1" applyFont="1" applyBorder="1" applyAlignment="1">
      <alignment horizontal="left"/>
    </xf>
    <xf numFmtId="0" fontId="11" fillId="0" borderId="20" xfId="1" applyFont="1" applyBorder="1" applyAlignment="1">
      <alignment horizontal="left"/>
    </xf>
    <xf numFmtId="164" fontId="5" fillId="3" borderId="3" xfId="0" applyNumberFormat="1" applyFont="1" applyFill="1" applyBorder="1" applyAlignment="1" applyProtection="1">
      <alignment horizontal="left" vertical="center"/>
      <protection locked="0"/>
    </xf>
    <xf numFmtId="49" fontId="13" fillId="5" borderId="25" xfId="0" applyNumberFormat="1" applyFont="1" applyFill="1" applyBorder="1" applyAlignment="1">
      <alignment horizontal="left" vertical="center" wrapText="1"/>
    </xf>
    <xf numFmtId="49" fontId="13" fillId="5" borderId="20" xfId="0" applyNumberFormat="1" applyFont="1" applyFill="1" applyBorder="1" applyAlignment="1">
      <alignment horizontal="left" vertical="center" wrapText="1"/>
    </xf>
    <xf numFmtId="49" fontId="13" fillId="5" borderId="26" xfId="0" applyNumberFormat="1" applyFont="1" applyFill="1" applyBorder="1" applyAlignment="1">
      <alignment horizontal="left" vertical="center" wrapText="1"/>
    </xf>
    <xf numFmtId="164" fontId="5" fillId="3" borderId="3" xfId="0" applyNumberFormat="1" applyFont="1" applyFill="1" applyBorder="1" applyAlignment="1" applyProtection="1">
      <alignment horizontal="right"/>
      <protection locked="0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547688</xdr:colOff>
      <xdr:row>0</xdr:row>
      <xdr:rowOff>0</xdr:rowOff>
    </xdr:from>
    <xdr:to>
      <xdr:col>0</xdr:col>
      <xdr:colOff>2833688</xdr:colOff>
      <xdr:row>3</xdr:row>
      <xdr:rowOff>345281</xdr:rowOff>
    </xdr:to>
    <xdr:pic>
      <xdr:nvPicPr>
        <xdr:cNvPr id="2" name="Picture 1" descr="BANKSETA-log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7688" y="0"/>
          <a:ext cx="2286000" cy="2238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547688</xdr:colOff>
      <xdr:row>0</xdr:row>
      <xdr:rowOff>0</xdr:rowOff>
    </xdr:from>
    <xdr:to>
      <xdr:col>0</xdr:col>
      <xdr:colOff>2833688</xdr:colOff>
      <xdr:row>3</xdr:row>
      <xdr:rowOff>345281</xdr:rowOff>
    </xdr:to>
    <xdr:pic>
      <xdr:nvPicPr>
        <xdr:cNvPr id="2" name="Picture 1" descr="BANKSETA-logo">
          <a:extLst>
            <a:ext uri="{FF2B5EF4-FFF2-40B4-BE49-F238E27FC236}">
              <a16:creationId xmlns:a16="http://schemas.microsoft.com/office/drawing/2014/main" id="{FC1D76B8-C738-4531-A9E1-03AF3F86B2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7688" y="0"/>
          <a:ext cx="2286000" cy="22426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547688</xdr:colOff>
      <xdr:row>0</xdr:row>
      <xdr:rowOff>0</xdr:rowOff>
    </xdr:from>
    <xdr:to>
      <xdr:col>0</xdr:col>
      <xdr:colOff>2833688</xdr:colOff>
      <xdr:row>3</xdr:row>
      <xdr:rowOff>345281</xdr:rowOff>
    </xdr:to>
    <xdr:pic>
      <xdr:nvPicPr>
        <xdr:cNvPr id="2" name="Picture 1" descr="BANKSETA-logo">
          <a:extLst>
            <a:ext uri="{FF2B5EF4-FFF2-40B4-BE49-F238E27FC236}">
              <a16:creationId xmlns:a16="http://schemas.microsoft.com/office/drawing/2014/main" id="{7955151A-5D4F-4451-9C23-52C073BD40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7688" y="0"/>
          <a:ext cx="2286000" cy="22426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547688</xdr:colOff>
      <xdr:row>0</xdr:row>
      <xdr:rowOff>0</xdr:rowOff>
    </xdr:from>
    <xdr:to>
      <xdr:col>0</xdr:col>
      <xdr:colOff>2833688</xdr:colOff>
      <xdr:row>3</xdr:row>
      <xdr:rowOff>345281</xdr:rowOff>
    </xdr:to>
    <xdr:pic>
      <xdr:nvPicPr>
        <xdr:cNvPr id="2" name="Picture 1" descr="BANKSETA-logo">
          <a:extLst>
            <a:ext uri="{FF2B5EF4-FFF2-40B4-BE49-F238E27FC236}">
              <a16:creationId xmlns:a16="http://schemas.microsoft.com/office/drawing/2014/main" id="{D245507B-DC93-432A-A1DF-460474B87E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7688" y="0"/>
          <a:ext cx="2286000" cy="22426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45"/>
  <sheetViews>
    <sheetView tabSelected="1" view="pageBreakPreview" topLeftCell="A13" zoomScale="80" zoomScaleNormal="100" zoomScaleSheetLayoutView="80" workbookViewId="0">
      <selection activeCell="A18" sqref="A18:D18"/>
    </sheetView>
  </sheetViews>
  <sheetFormatPr defaultColWidth="9.109375" defaultRowHeight="50.1" customHeight="1" x14ac:dyDescent="0.35"/>
  <cols>
    <col min="1" max="1" width="55.33203125" style="3" customWidth="1"/>
    <col min="2" max="2" width="32.44140625" style="3" customWidth="1"/>
    <col min="3" max="3" width="9.109375" style="3"/>
    <col min="4" max="4" width="26.33203125" style="3" customWidth="1"/>
    <col min="5" max="5" width="23.6640625" style="3" customWidth="1"/>
    <col min="6" max="6" width="26.33203125" style="3" customWidth="1"/>
    <col min="7" max="7" width="25.5546875" style="3" customWidth="1"/>
    <col min="8" max="9" width="9.109375" style="3"/>
    <col min="10" max="10" width="0.44140625" style="3" customWidth="1"/>
    <col min="11" max="11" width="9.109375" style="3" hidden="1" customWidth="1"/>
    <col min="12" max="12" width="13.109375" style="3" bestFit="1" customWidth="1"/>
    <col min="13" max="16384" width="9.109375" style="3"/>
  </cols>
  <sheetData>
    <row r="1" spans="1:12" ht="50.1" customHeight="1" x14ac:dyDescent="0.35">
      <c r="A1" s="1"/>
      <c r="B1" s="32" t="s">
        <v>19</v>
      </c>
      <c r="C1" s="2"/>
      <c r="D1" s="2"/>
      <c r="E1" s="2"/>
      <c r="F1" s="2"/>
      <c r="G1" s="2"/>
      <c r="H1" s="2"/>
    </row>
    <row r="2" spans="1:12" ht="50.1" customHeight="1" x14ac:dyDescent="0.35">
      <c r="A2" s="1"/>
      <c r="B2" s="112" t="s">
        <v>21</v>
      </c>
      <c r="C2" s="112"/>
      <c r="D2" s="112"/>
      <c r="E2" s="112"/>
      <c r="F2" s="112"/>
      <c r="G2" s="112"/>
      <c r="H2" s="2"/>
    </row>
    <row r="3" spans="1:12" ht="50.1" customHeight="1" x14ac:dyDescent="0.35">
      <c r="A3" s="1"/>
      <c r="B3" s="4" t="s">
        <v>20</v>
      </c>
      <c r="C3" s="4"/>
      <c r="D3" s="4"/>
      <c r="E3" s="4"/>
      <c r="F3" s="4"/>
    </row>
    <row r="4" spans="1:12" ht="50.1" customHeight="1" thickBot="1" x14ac:dyDescent="0.4">
      <c r="A4" s="1"/>
      <c r="B4" s="113" t="s">
        <v>41</v>
      </c>
      <c r="C4" s="113"/>
      <c r="D4" s="113"/>
      <c r="E4" s="113"/>
      <c r="F4" s="113"/>
    </row>
    <row r="5" spans="1:12" ht="50.1" customHeight="1" thickTop="1" thickBot="1" x14ac:dyDescent="0.4">
      <c r="A5" s="114" t="s">
        <v>12</v>
      </c>
      <c r="B5" s="115"/>
      <c r="C5" s="115"/>
      <c r="D5" s="116"/>
      <c r="E5" s="5" t="s">
        <v>11</v>
      </c>
      <c r="F5" s="5" t="s">
        <v>14</v>
      </c>
      <c r="G5" s="5" t="s">
        <v>10</v>
      </c>
    </row>
    <row r="6" spans="1:12" ht="50.1" customHeight="1" x14ac:dyDescent="0.35">
      <c r="A6" s="101" t="s">
        <v>22</v>
      </c>
      <c r="B6" s="102"/>
      <c r="C6" s="102"/>
      <c r="D6" s="103"/>
      <c r="E6" s="6">
        <v>12</v>
      </c>
      <c r="F6" s="7"/>
      <c r="G6" s="30">
        <f>F6*E6</f>
        <v>0</v>
      </c>
    </row>
    <row r="7" spans="1:12" ht="50.1" customHeight="1" x14ac:dyDescent="0.35">
      <c r="A7" s="104" t="s">
        <v>27</v>
      </c>
      <c r="B7" s="105"/>
      <c r="C7" s="105"/>
      <c r="D7" s="106"/>
      <c r="E7" s="6">
        <v>12</v>
      </c>
      <c r="F7" s="7"/>
      <c r="G7" s="30">
        <f>F7*E7</f>
        <v>0</v>
      </c>
      <c r="L7" s="29"/>
    </row>
    <row r="8" spans="1:12" ht="50.1" customHeight="1" x14ac:dyDescent="0.35">
      <c r="A8" s="104" t="s">
        <v>28</v>
      </c>
      <c r="B8" s="105"/>
      <c r="C8" s="105"/>
      <c r="D8" s="106"/>
      <c r="E8" s="6">
        <v>12</v>
      </c>
      <c r="F8" s="7"/>
      <c r="G8" s="30">
        <f>F8*E8</f>
        <v>0</v>
      </c>
      <c r="L8" s="29"/>
    </row>
    <row r="9" spans="1:12" ht="50.1" customHeight="1" thickBot="1" x14ac:dyDescent="0.4">
      <c r="A9" s="104" t="s">
        <v>23</v>
      </c>
      <c r="B9" s="105"/>
      <c r="C9" s="105"/>
      <c r="D9" s="106"/>
      <c r="E9" s="48">
        <v>12</v>
      </c>
      <c r="F9" s="8"/>
      <c r="G9" s="30">
        <f>F9*E9</f>
        <v>0</v>
      </c>
      <c r="L9" s="29"/>
    </row>
    <row r="10" spans="1:12" ht="50.1" customHeight="1" thickTop="1" thickBot="1" x14ac:dyDescent="0.4">
      <c r="A10" s="107" t="s">
        <v>13</v>
      </c>
      <c r="B10" s="108"/>
      <c r="C10" s="108"/>
      <c r="D10" s="108"/>
      <c r="E10" s="5" t="s">
        <v>11</v>
      </c>
      <c r="F10" s="5" t="s">
        <v>14</v>
      </c>
      <c r="G10" s="31" t="s">
        <v>10</v>
      </c>
    </row>
    <row r="11" spans="1:12" ht="50.1" customHeight="1" x14ac:dyDescent="0.35">
      <c r="A11" s="120" t="s">
        <v>45</v>
      </c>
      <c r="B11" s="121"/>
      <c r="C11" s="121"/>
      <c r="D11" s="122"/>
      <c r="E11" s="6">
        <v>12</v>
      </c>
      <c r="F11" s="7"/>
      <c r="G11" s="30">
        <f>F11*E11</f>
        <v>0</v>
      </c>
    </row>
    <row r="12" spans="1:12" ht="50.1" customHeight="1" x14ac:dyDescent="0.35">
      <c r="A12" s="120" t="s">
        <v>44</v>
      </c>
      <c r="B12" s="121"/>
      <c r="C12" s="121"/>
      <c r="D12" s="122"/>
      <c r="E12" s="48">
        <v>12</v>
      </c>
      <c r="F12" s="7"/>
      <c r="G12" s="30">
        <f>F12*E12</f>
        <v>0</v>
      </c>
      <c r="L12" s="29"/>
    </row>
    <row r="13" spans="1:12" ht="50.1" customHeight="1" x14ac:dyDescent="0.35">
      <c r="A13" s="60" t="s">
        <v>26</v>
      </c>
      <c r="B13" s="43"/>
      <c r="C13" s="43"/>
      <c r="D13" s="44"/>
      <c r="E13" s="59">
        <v>12</v>
      </c>
      <c r="F13" s="8"/>
      <c r="G13" s="49">
        <f>F13*E13</f>
        <v>0</v>
      </c>
      <c r="L13" s="29"/>
    </row>
    <row r="14" spans="1:12" ht="50.1" customHeight="1" x14ac:dyDescent="0.35">
      <c r="A14" s="109" t="s">
        <v>24</v>
      </c>
      <c r="B14" s="110"/>
      <c r="C14" s="110"/>
      <c r="D14" s="111"/>
      <c r="E14" s="59">
        <v>1</v>
      </c>
      <c r="F14" s="8"/>
      <c r="G14" s="49">
        <f>F14*E14</f>
        <v>0</v>
      </c>
      <c r="L14" s="29"/>
    </row>
    <row r="15" spans="1:12" ht="50.1" customHeight="1" thickBot="1" x14ac:dyDescent="0.4">
      <c r="A15" s="109" t="s">
        <v>25</v>
      </c>
      <c r="B15" s="110"/>
      <c r="C15" s="110"/>
      <c r="D15" s="111"/>
      <c r="E15" s="59">
        <v>12</v>
      </c>
      <c r="F15" s="8"/>
      <c r="G15" s="49">
        <f>F15*E15</f>
        <v>0</v>
      </c>
      <c r="L15" s="29"/>
    </row>
    <row r="16" spans="1:12" ht="50.1" customHeight="1" thickTop="1" thickBot="1" x14ac:dyDescent="0.4">
      <c r="A16" s="107" t="s">
        <v>29</v>
      </c>
      <c r="B16" s="108"/>
      <c r="C16" s="108"/>
      <c r="D16" s="108"/>
      <c r="E16" s="58" t="s">
        <v>35</v>
      </c>
      <c r="F16" s="5" t="s">
        <v>14</v>
      </c>
      <c r="G16" s="31" t="s">
        <v>10</v>
      </c>
    </row>
    <row r="17" spans="1:12" ht="50.1" customHeight="1" x14ac:dyDescent="0.35">
      <c r="A17" s="109" t="s">
        <v>32</v>
      </c>
      <c r="B17" s="110"/>
      <c r="C17" s="110"/>
      <c r="D17" s="111"/>
      <c r="E17" s="50">
        <v>70000</v>
      </c>
      <c r="F17" s="119"/>
      <c r="G17" s="28"/>
    </row>
    <row r="18" spans="1:12" ht="50.1" customHeight="1" x14ac:dyDescent="0.35">
      <c r="A18" s="109" t="s">
        <v>30</v>
      </c>
      <c r="B18" s="110"/>
      <c r="C18" s="110"/>
      <c r="D18" s="111"/>
      <c r="E18" s="51">
        <v>36667</v>
      </c>
      <c r="F18" s="7"/>
      <c r="G18" s="28">
        <f t="shared" ref="G17:G22" si="0">F18*E18</f>
        <v>0</v>
      </c>
    </row>
    <row r="19" spans="1:12" ht="50.1" customHeight="1" x14ac:dyDescent="0.35">
      <c r="A19" s="45" t="s">
        <v>31</v>
      </c>
      <c r="B19" s="46"/>
      <c r="C19" s="46"/>
      <c r="D19" s="47"/>
      <c r="E19" s="51">
        <v>33333</v>
      </c>
      <c r="F19" s="7"/>
      <c r="G19" s="28">
        <f t="shared" si="0"/>
        <v>0</v>
      </c>
    </row>
    <row r="20" spans="1:12" ht="50.1" customHeight="1" x14ac:dyDescent="0.35">
      <c r="A20" s="109" t="s">
        <v>33</v>
      </c>
      <c r="B20" s="110"/>
      <c r="C20" s="110"/>
      <c r="D20" s="111"/>
      <c r="E20" s="50">
        <v>10000</v>
      </c>
      <c r="F20" s="119"/>
      <c r="G20" s="28"/>
    </row>
    <row r="21" spans="1:12" ht="50.1" customHeight="1" x14ac:dyDescent="0.35">
      <c r="A21" s="109" t="s">
        <v>30</v>
      </c>
      <c r="B21" s="110"/>
      <c r="C21" s="110"/>
      <c r="D21" s="111"/>
      <c r="E21" s="51">
        <v>6000</v>
      </c>
      <c r="F21" s="7"/>
      <c r="G21" s="28">
        <f t="shared" si="0"/>
        <v>0</v>
      </c>
    </row>
    <row r="22" spans="1:12" ht="50.1" customHeight="1" thickBot="1" x14ac:dyDescent="0.4">
      <c r="A22" s="45" t="s">
        <v>31</v>
      </c>
      <c r="B22" s="46"/>
      <c r="C22" s="46"/>
      <c r="D22" s="47"/>
      <c r="E22" s="51">
        <v>4000</v>
      </c>
      <c r="F22" s="7"/>
      <c r="G22" s="28">
        <f t="shared" si="0"/>
        <v>0</v>
      </c>
    </row>
    <row r="23" spans="1:12" ht="50.1" customHeight="1" thickTop="1" thickBot="1" x14ac:dyDescent="0.4">
      <c r="A23" s="75" t="s">
        <v>0</v>
      </c>
      <c r="B23" s="76"/>
      <c r="C23" s="76"/>
      <c r="D23" s="77"/>
      <c r="E23" s="5" t="s">
        <v>11</v>
      </c>
      <c r="F23" s="5" t="s">
        <v>14</v>
      </c>
      <c r="G23" s="5" t="s">
        <v>10</v>
      </c>
    </row>
    <row r="24" spans="1:12" ht="50.1" customHeight="1" x14ac:dyDescent="0.35">
      <c r="A24" s="78">
        <v>1</v>
      </c>
      <c r="B24" s="79"/>
      <c r="C24" s="79"/>
      <c r="D24" s="80"/>
      <c r="E24" s="9"/>
      <c r="F24" s="9"/>
      <c r="G24" s="28">
        <f t="shared" ref="G24:G29" si="1">F24*E24</f>
        <v>0</v>
      </c>
    </row>
    <row r="25" spans="1:12" ht="50.1" customHeight="1" x14ac:dyDescent="0.35">
      <c r="A25" s="78">
        <v>2</v>
      </c>
      <c r="B25" s="79"/>
      <c r="C25" s="79"/>
      <c r="D25" s="80"/>
      <c r="E25" s="9"/>
      <c r="F25" s="9"/>
      <c r="G25" s="28">
        <f t="shared" si="1"/>
        <v>0</v>
      </c>
    </row>
    <row r="26" spans="1:12" ht="50.1" customHeight="1" x14ac:dyDescent="0.35">
      <c r="A26" s="78">
        <v>3</v>
      </c>
      <c r="B26" s="79"/>
      <c r="C26" s="79"/>
      <c r="D26" s="80"/>
      <c r="E26" s="9"/>
      <c r="F26" s="9"/>
      <c r="G26" s="28">
        <f t="shared" si="1"/>
        <v>0</v>
      </c>
    </row>
    <row r="27" spans="1:12" ht="50.1" customHeight="1" x14ac:dyDescent="0.35">
      <c r="A27" s="78">
        <v>4</v>
      </c>
      <c r="B27" s="79"/>
      <c r="C27" s="79"/>
      <c r="D27" s="80"/>
      <c r="E27" s="9"/>
      <c r="F27" s="9"/>
      <c r="G27" s="28">
        <f t="shared" si="1"/>
        <v>0</v>
      </c>
    </row>
    <row r="28" spans="1:12" ht="50.1" customHeight="1" x14ac:dyDescent="0.35">
      <c r="A28" s="10">
        <v>5</v>
      </c>
      <c r="B28" s="11"/>
      <c r="C28" s="11"/>
      <c r="D28" s="12"/>
      <c r="E28" s="9"/>
      <c r="F28" s="9"/>
      <c r="G28" s="28">
        <f t="shared" si="1"/>
        <v>0</v>
      </c>
    </row>
    <row r="29" spans="1:12" ht="50.1" customHeight="1" thickBot="1" x14ac:dyDescent="0.4">
      <c r="A29" s="98">
        <v>6</v>
      </c>
      <c r="B29" s="99"/>
      <c r="C29" s="99"/>
      <c r="D29" s="100"/>
      <c r="E29" s="9"/>
      <c r="F29" s="9"/>
      <c r="G29" s="28">
        <f t="shared" si="1"/>
        <v>0</v>
      </c>
    </row>
    <row r="30" spans="1:12" ht="50.1" customHeight="1" thickTop="1" thickBot="1" x14ac:dyDescent="0.4">
      <c r="A30" s="88" t="s">
        <v>1</v>
      </c>
      <c r="B30" s="89"/>
      <c r="C30" s="90"/>
      <c r="D30" s="13"/>
      <c r="E30" s="14"/>
      <c r="F30" s="14"/>
      <c r="G30" s="40">
        <f>SUM(G24:G29)</f>
        <v>0</v>
      </c>
    </row>
    <row r="31" spans="1:12" ht="21" customHeight="1" x14ac:dyDescent="0.35">
      <c r="A31" s="1"/>
      <c r="B31" s="1"/>
      <c r="C31" s="15"/>
      <c r="D31" s="16"/>
      <c r="E31" s="17"/>
      <c r="F31" s="18"/>
      <c r="G31" s="19"/>
      <c r="L31" s="29"/>
    </row>
    <row r="32" spans="1:12" ht="50.1" customHeight="1" x14ac:dyDescent="0.35">
      <c r="A32" s="1"/>
      <c r="B32" s="1"/>
      <c r="C32" s="91" t="s">
        <v>2</v>
      </c>
      <c r="D32" s="92"/>
      <c r="E32" s="93"/>
      <c r="F32" s="41">
        <f>+G30+G18+G19+G21+G22+G15+G14+G13+G12+G11+G9+G8+G7+G6</f>
        <v>0</v>
      </c>
      <c r="G32" s="20"/>
    </row>
    <row r="33" spans="1:7" ht="50.1" customHeight="1" x14ac:dyDescent="0.35">
      <c r="A33" s="1"/>
      <c r="B33" s="1"/>
      <c r="C33" s="85" t="s">
        <v>15</v>
      </c>
      <c r="D33" s="86"/>
      <c r="E33" s="87"/>
      <c r="F33" s="41">
        <f>F32*15%</f>
        <v>0</v>
      </c>
      <c r="G33" s="20"/>
    </row>
    <row r="34" spans="1:7" ht="50.1" customHeight="1" thickBot="1" x14ac:dyDescent="0.4">
      <c r="A34" s="1"/>
      <c r="B34" s="1"/>
      <c r="C34" s="95" t="s">
        <v>4</v>
      </c>
      <c r="D34" s="96"/>
      <c r="E34" s="97"/>
      <c r="F34" s="42">
        <f>SUM(F32:F33)</f>
        <v>0</v>
      </c>
      <c r="G34" s="21"/>
    </row>
    <row r="35" spans="1:7" s="36" customFormat="1" ht="25.95" customHeight="1" x14ac:dyDescent="0.35">
      <c r="A35" s="34" t="s">
        <v>3</v>
      </c>
      <c r="B35" s="34"/>
      <c r="C35" s="94"/>
      <c r="D35" s="94"/>
      <c r="E35" s="94"/>
      <c r="F35" s="35"/>
    </row>
    <row r="36" spans="1:7" ht="50.1" customHeight="1" x14ac:dyDescent="0.35">
      <c r="A36" s="81" t="s">
        <v>5</v>
      </c>
      <c r="B36" s="82"/>
      <c r="C36" s="82"/>
      <c r="D36" s="82"/>
      <c r="E36" s="82"/>
      <c r="F36" s="82"/>
    </row>
    <row r="37" spans="1:7" ht="50.1" customHeight="1" x14ac:dyDescent="0.35">
      <c r="A37" s="81" t="s">
        <v>6</v>
      </c>
      <c r="B37" s="82"/>
      <c r="C37" s="82"/>
      <c r="D37" s="82"/>
      <c r="E37" s="82"/>
      <c r="F37" s="82"/>
    </row>
    <row r="38" spans="1:7" ht="50.1" customHeight="1" x14ac:dyDescent="0.35">
      <c r="A38" s="73" t="s">
        <v>7</v>
      </c>
      <c r="B38" s="74"/>
      <c r="C38" s="74"/>
      <c r="D38" s="74"/>
      <c r="E38" s="74"/>
      <c r="F38" s="74"/>
    </row>
    <row r="39" spans="1:7" ht="58.2" customHeight="1" x14ac:dyDescent="0.35">
      <c r="A39" s="83" t="s">
        <v>43</v>
      </c>
      <c r="B39" s="84"/>
      <c r="C39" s="84"/>
      <c r="D39" s="84"/>
      <c r="E39" s="84"/>
      <c r="F39" s="84"/>
    </row>
    <row r="40" spans="1:7" ht="25.95" customHeight="1" x14ac:dyDescent="0.35">
      <c r="A40" s="73"/>
      <c r="B40" s="74"/>
      <c r="C40" s="74"/>
      <c r="D40" s="74"/>
      <c r="E40" s="74"/>
      <c r="F40" s="74"/>
    </row>
    <row r="41" spans="1:7" ht="50.1" customHeight="1" x14ac:dyDescent="0.35">
      <c r="A41" s="22" t="s">
        <v>8</v>
      </c>
      <c r="B41" s="70"/>
      <c r="C41" s="71"/>
      <c r="D41" s="72"/>
      <c r="E41" s="23"/>
      <c r="F41" s="1"/>
    </row>
    <row r="42" spans="1:7" ht="50.1" customHeight="1" x14ac:dyDescent="0.35">
      <c r="A42" s="33" t="s">
        <v>17</v>
      </c>
      <c r="B42" s="37"/>
      <c r="C42" s="38"/>
      <c r="D42" s="39"/>
      <c r="E42" s="23"/>
      <c r="F42" s="1"/>
    </row>
    <row r="43" spans="1:7" ht="50.1" customHeight="1" x14ac:dyDescent="0.35">
      <c r="A43" s="22" t="s">
        <v>18</v>
      </c>
      <c r="B43" s="37"/>
      <c r="C43" s="38"/>
      <c r="D43" s="39"/>
      <c r="E43" s="23"/>
      <c r="F43" s="1"/>
    </row>
    <row r="44" spans="1:7" ht="50.1" customHeight="1" x14ac:dyDescent="0.35">
      <c r="A44" s="69" t="s">
        <v>9</v>
      </c>
      <c r="B44" s="37"/>
      <c r="C44" s="38"/>
      <c r="D44" s="39"/>
      <c r="E44" s="23"/>
      <c r="F44" s="1"/>
    </row>
    <row r="45" spans="1:7" ht="50.1" customHeight="1" thickBot="1" x14ac:dyDescent="0.4">
      <c r="A45" s="69"/>
      <c r="B45" s="24"/>
      <c r="C45" s="25"/>
      <c r="D45" s="26"/>
      <c r="E45" s="27"/>
      <c r="F45" s="1"/>
    </row>
  </sheetData>
  <mergeCells count="35">
    <mergeCell ref="B2:G2"/>
    <mergeCell ref="A8:D8"/>
    <mergeCell ref="A9:D9"/>
    <mergeCell ref="A12:D12"/>
    <mergeCell ref="A14:D14"/>
    <mergeCell ref="B4:F4"/>
    <mergeCell ref="A5:D5"/>
    <mergeCell ref="A25:D25"/>
    <mergeCell ref="A29:D29"/>
    <mergeCell ref="A6:D6"/>
    <mergeCell ref="A7:D7"/>
    <mergeCell ref="A10:D10"/>
    <mergeCell ref="A11:D11"/>
    <mergeCell ref="A15:D15"/>
    <mergeCell ref="A16:D16"/>
    <mergeCell ref="A17:D17"/>
    <mergeCell ref="A18:D18"/>
    <mergeCell ref="A20:D20"/>
    <mergeCell ref="A21:D21"/>
    <mergeCell ref="A44:A45"/>
    <mergeCell ref="B41:D41"/>
    <mergeCell ref="A40:F40"/>
    <mergeCell ref="A23:D23"/>
    <mergeCell ref="A24:D24"/>
    <mergeCell ref="A36:F36"/>
    <mergeCell ref="A37:F37"/>
    <mergeCell ref="A38:F38"/>
    <mergeCell ref="A39:F39"/>
    <mergeCell ref="C33:E33"/>
    <mergeCell ref="A26:D26"/>
    <mergeCell ref="A27:D27"/>
    <mergeCell ref="A30:C30"/>
    <mergeCell ref="C32:E32"/>
    <mergeCell ref="C35:E35"/>
    <mergeCell ref="C34:E34"/>
  </mergeCells>
  <pageMargins left="0.7" right="0.7" top="0.75" bottom="0.75" header="0.3" footer="0.3"/>
  <pageSetup paperSize="9" scale="39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43"/>
  <sheetViews>
    <sheetView view="pageBreakPreview" topLeftCell="A4" zoomScale="80" zoomScaleNormal="100" zoomScaleSheetLayoutView="80" workbookViewId="0">
      <selection activeCell="F6" sqref="F6"/>
    </sheetView>
  </sheetViews>
  <sheetFormatPr defaultColWidth="9.109375" defaultRowHeight="50.1" customHeight="1" x14ac:dyDescent="0.35"/>
  <cols>
    <col min="1" max="1" width="55.33203125" style="3" customWidth="1"/>
    <col min="2" max="2" width="32.44140625" style="3" customWidth="1"/>
    <col min="3" max="3" width="9.109375" style="3"/>
    <col min="4" max="4" width="26.33203125" style="3" customWidth="1"/>
    <col min="5" max="5" width="23.6640625" style="3" customWidth="1"/>
    <col min="6" max="6" width="26.33203125" style="3" customWidth="1"/>
    <col min="7" max="7" width="25.5546875" style="3" customWidth="1"/>
    <col min="8" max="9" width="9.109375" style="3"/>
    <col min="10" max="10" width="0.44140625" style="3" customWidth="1"/>
    <col min="11" max="11" width="9.109375" style="3" hidden="1" customWidth="1"/>
    <col min="12" max="12" width="13.109375" style="3" bestFit="1" customWidth="1"/>
    <col min="13" max="16384" width="9.109375" style="3"/>
  </cols>
  <sheetData>
    <row r="1" spans="1:12" ht="50.1" customHeight="1" x14ac:dyDescent="0.35">
      <c r="A1" s="1"/>
      <c r="B1" s="32" t="s">
        <v>19</v>
      </c>
      <c r="C1" s="2"/>
      <c r="D1" s="2"/>
      <c r="E1" s="2"/>
      <c r="F1" s="2"/>
      <c r="G1" s="2"/>
      <c r="H1" s="2"/>
    </row>
    <row r="2" spans="1:12" ht="50.1" customHeight="1" x14ac:dyDescent="0.35">
      <c r="A2" s="1"/>
      <c r="B2" s="112" t="s">
        <v>21</v>
      </c>
      <c r="C2" s="112"/>
      <c r="D2" s="112"/>
      <c r="E2" s="112"/>
      <c r="F2" s="112"/>
      <c r="G2" s="112"/>
      <c r="H2" s="2"/>
    </row>
    <row r="3" spans="1:12" ht="50.1" customHeight="1" x14ac:dyDescent="0.35">
      <c r="A3" s="1"/>
      <c r="B3" s="4" t="s">
        <v>20</v>
      </c>
      <c r="C3" s="4"/>
      <c r="D3" s="4"/>
      <c r="E3" s="4"/>
      <c r="F3" s="4"/>
    </row>
    <row r="4" spans="1:12" ht="50.1" customHeight="1" thickBot="1" x14ac:dyDescent="0.4">
      <c r="A4" s="1"/>
      <c r="B4" s="113" t="s">
        <v>40</v>
      </c>
      <c r="C4" s="113"/>
      <c r="D4" s="113"/>
      <c r="E4" s="113"/>
      <c r="F4" s="113"/>
    </row>
    <row r="5" spans="1:12" ht="50.1" customHeight="1" thickTop="1" thickBot="1" x14ac:dyDescent="0.4">
      <c r="A5" s="114" t="s">
        <v>12</v>
      </c>
      <c r="B5" s="115"/>
      <c r="C5" s="115"/>
      <c r="D5" s="116"/>
      <c r="E5" s="5" t="s">
        <v>11</v>
      </c>
      <c r="F5" s="5" t="s">
        <v>14</v>
      </c>
      <c r="G5" s="5" t="s">
        <v>10</v>
      </c>
    </row>
    <row r="6" spans="1:12" ht="50.1" customHeight="1" x14ac:dyDescent="0.35">
      <c r="A6" s="101" t="s">
        <v>22</v>
      </c>
      <c r="B6" s="102"/>
      <c r="C6" s="102"/>
      <c r="D6" s="103"/>
      <c r="E6" s="6">
        <v>12</v>
      </c>
      <c r="F6" s="7"/>
      <c r="G6" s="30">
        <f>F6*E6</f>
        <v>0</v>
      </c>
    </row>
    <row r="7" spans="1:12" ht="50.1" customHeight="1" x14ac:dyDescent="0.35">
      <c r="A7" s="104" t="s">
        <v>27</v>
      </c>
      <c r="B7" s="105"/>
      <c r="C7" s="105"/>
      <c r="D7" s="106"/>
      <c r="E7" s="6">
        <v>12</v>
      </c>
      <c r="F7" s="7"/>
      <c r="G7" s="30">
        <f>F7*E7</f>
        <v>0</v>
      </c>
      <c r="L7" s="29"/>
    </row>
    <row r="8" spans="1:12" ht="50.1" customHeight="1" x14ac:dyDescent="0.35">
      <c r="A8" s="104" t="s">
        <v>28</v>
      </c>
      <c r="B8" s="105"/>
      <c r="C8" s="105"/>
      <c r="D8" s="106"/>
      <c r="E8" s="6">
        <v>12</v>
      </c>
      <c r="F8" s="7"/>
      <c r="G8" s="30">
        <f>F8*E8</f>
        <v>0</v>
      </c>
      <c r="L8" s="29"/>
    </row>
    <row r="9" spans="1:12" ht="50.1" customHeight="1" thickBot="1" x14ac:dyDescent="0.4">
      <c r="A9" s="104" t="s">
        <v>23</v>
      </c>
      <c r="B9" s="105"/>
      <c r="C9" s="105"/>
      <c r="D9" s="106"/>
      <c r="E9" s="48">
        <v>12</v>
      </c>
      <c r="F9" s="8"/>
      <c r="G9" s="30">
        <f>F9*E9</f>
        <v>0</v>
      </c>
      <c r="L9" s="29"/>
    </row>
    <row r="10" spans="1:12" ht="50.1" customHeight="1" thickTop="1" thickBot="1" x14ac:dyDescent="0.4">
      <c r="A10" s="107" t="s">
        <v>13</v>
      </c>
      <c r="B10" s="108"/>
      <c r="C10" s="108"/>
      <c r="D10" s="108"/>
      <c r="E10" s="5" t="s">
        <v>11</v>
      </c>
      <c r="F10" s="5" t="s">
        <v>14</v>
      </c>
      <c r="G10" s="31" t="s">
        <v>10</v>
      </c>
    </row>
    <row r="11" spans="1:12" ht="50.1" customHeight="1" x14ac:dyDescent="0.35">
      <c r="A11" s="120" t="s">
        <v>45</v>
      </c>
      <c r="B11" s="121"/>
      <c r="C11" s="121"/>
      <c r="D11" s="122"/>
      <c r="E11" s="6">
        <v>12</v>
      </c>
      <c r="F11" s="7"/>
      <c r="G11" s="30">
        <f>F11*E11</f>
        <v>0</v>
      </c>
    </row>
    <row r="12" spans="1:12" ht="50.1" customHeight="1" x14ac:dyDescent="0.35">
      <c r="A12" s="120" t="s">
        <v>44</v>
      </c>
      <c r="B12" s="121"/>
      <c r="C12" s="121"/>
      <c r="D12" s="122"/>
      <c r="E12" s="48">
        <v>12</v>
      </c>
      <c r="F12" s="7"/>
      <c r="G12" s="30">
        <f>F12*E12</f>
        <v>0</v>
      </c>
      <c r="L12" s="29"/>
    </row>
    <row r="13" spans="1:12" ht="50.1" customHeight="1" thickBot="1" x14ac:dyDescent="0.4">
      <c r="A13" s="60" t="s">
        <v>26</v>
      </c>
      <c r="B13" s="61"/>
      <c r="C13" s="61"/>
      <c r="D13" s="62"/>
      <c r="E13" s="59">
        <v>12</v>
      </c>
      <c r="F13" s="8"/>
      <c r="G13" s="49">
        <f>F13*E13</f>
        <v>0</v>
      </c>
      <c r="L13" s="29"/>
    </row>
    <row r="14" spans="1:12" ht="50.1" customHeight="1" thickTop="1" thickBot="1" x14ac:dyDescent="0.4">
      <c r="A14" s="107" t="s">
        <v>29</v>
      </c>
      <c r="B14" s="108"/>
      <c r="C14" s="108"/>
      <c r="D14" s="108"/>
      <c r="E14" s="58" t="s">
        <v>34</v>
      </c>
      <c r="F14" s="5" t="s">
        <v>14</v>
      </c>
      <c r="G14" s="31" t="s">
        <v>10</v>
      </c>
    </row>
    <row r="15" spans="1:12" ht="50.1" customHeight="1" x14ac:dyDescent="0.35">
      <c r="A15" s="109" t="s">
        <v>32</v>
      </c>
      <c r="B15" s="110"/>
      <c r="C15" s="110"/>
      <c r="D15" s="111"/>
      <c r="E15" s="50">
        <v>70000</v>
      </c>
      <c r="F15" s="119"/>
      <c r="G15" s="28"/>
    </row>
    <row r="16" spans="1:12" ht="50.1" customHeight="1" x14ac:dyDescent="0.35">
      <c r="A16" s="109" t="s">
        <v>30</v>
      </c>
      <c r="B16" s="110"/>
      <c r="C16" s="110"/>
      <c r="D16" s="111"/>
      <c r="E16" s="51">
        <v>36667</v>
      </c>
      <c r="F16" s="7"/>
      <c r="G16" s="28">
        <f t="shared" ref="G15:G20" si="0">F16*E16</f>
        <v>0</v>
      </c>
    </row>
    <row r="17" spans="1:12" ht="50.1" customHeight="1" x14ac:dyDescent="0.35">
      <c r="A17" s="55" t="s">
        <v>31</v>
      </c>
      <c r="B17" s="56"/>
      <c r="C17" s="56"/>
      <c r="D17" s="57"/>
      <c r="E17" s="51">
        <v>33333</v>
      </c>
      <c r="F17" s="7"/>
      <c r="G17" s="28">
        <f t="shared" si="0"/>
        <v>0</v>
      </c>
    </row>
    <row r="18" spans="1:12" ht="50.1" customHeight="1" x14ac:dyDescent="0.35">
      <c r="A18" s="109" t="s">
        <v>33</v>
      </c>
      <c r="B18" s="110"/>
      <c r="C18" s="110"/>
      <c r="D18" s="111"/>
      <c r="E18" s="50">
        <v>10000</v>
      </c>
      <c r="F18" s="119"/>
      <c r="G18" s="28"/>
    </row>
    <row r="19" spans="1:12" ht="50.1" customHeight="1" x14ac:dyDescent="0.35">
      <c r="A19" s="109" t="s">
        <v>30</v>
      </c>
      <c r="B19" s="110"/>
      <c r="C19" s="110"/>
      <c r="D19" s="111"/>
      <c r="E19" s="51">
        <v>6000</v>
      </c>
      <c r="F19" s="7"/>
      <c r="G19" s="28">
        <f t="shared" si="0"/>
        <v>0</v>
      </c>
    </row>
    <row r="20" spans="1:12" ht="50.1" customHeight="1" thickBot="1" x14ac:dyDescent="0.4">
      <c r="A20" s="55" t="s">
        <v>31</v>
      </c>
      <c r="B20" s="56"/>
      <c r="C20" s="56"/>
      <c r="D20" s="57"/>
      <c r="E20" s="51">
        <v>4000</v>
      </c>
      <c r="F20" s="7"/>
      <c r="G20" s="28">
        <f t="shared" si="0"/>
        <v>0</v>
      </c>
    </row>
    <row r="21" spans="1:12" ht="50.1" customHeight="1" thickTop="1" thickBot="1" x14ac:dyDescent="0.4">
      <c r="A21" s="75" t="s">
        <v>0</v>
      </c>
      <c r="B21" s="76"/>
      <c r="C21" s="76"/>
      <c r="D21" s="77"/>
      <c r="E21" s="5" t="s">
        <v>11</v>
      </c>
      <c r="F21" s="5" t="s">
        <v>14</v>
      </c>
      <c r="G21" s="5" t="s">
        <v>10</v>
      </c>
    </row>
    <row r="22" spans="1:12" ht="50.1" customHeight="1" x14ac:dyDescent="0.35">
      <c r="A22" s="78">
        <v>1</v>
      </c>
      <c r="B22" s="79"/>
      <c r="C22" s="79"/>
      <c r="D22" s="80"/>
      <c r="E22" s="9"/>
      <c r="F22" s="9"/>
      <c r="G22" s="28">
        <f t="shared" ref="G22:G27" si="1">F22*E22</f>
        <v>0</v>
      </c>
    </row>
    <row r="23" spans="1:12" ht="50.1" customHeight="1" x14ac:dyDescent="0.35">
      <c r="A23" s="78">
        <v>2</v>
      </c>
      <c r="B23" s="79"/>
      <c r="C23" s="79"/>
      <c r="D23" s="80"/>
      <c r="E23" s="9"/>
      <c r="F23" s="9"/>
      <c r="G23" s="28">
        <f t="shared" si="1"/>
        <v>0</v>
      </c>
    </row>
    <row r="24" spans="1:12" ht="50.1" customHeight="1" x14ac:dyDescent="0.35">
      <c r="A24" s="78">
        <v>3</v>
      </c>
      <c r="B24" s="79"/>
      <c r="C24" s="79"/>
      <c r="D24" s="80"/>
      <c r="E24" s="9"/>
      <c r="F24" s="9"/>
      <c r="G24" s="28">
        <f t="shared" si="1"/>
        <v>0</v>
      </c>
    </row>
    <row r="25" spans="1:12" ht="50.1" customHeight="1" x14ac:dyDescent="0.35">
      <c r="A25" s="78">
        <v>4</v>
      </c>
      <c r="B25" s="79"/>
      <c r="C25" s="79"/>
      <c r="D25" s="80"/>
      <c r="E25" s="9"/>
      <c r="F25" s="9"/>
      <c r="G25" s="28">
        <f t="shared" si="1"/>
        <v>0</v>
      </c>
    </row>
    <row r="26" spans="1:12" ht="50.1" customHeight="1" x14ac:dyDescent="0.35">
      <c r="A26" s="52">
        <v>5</v>
      </c>
      <c r="B26" s="53"/>
      <c r="C26" s="53"/>
      <c r="D26" s="54"/>
      <c r="E26" s="9"/>
      <c r="F26" s="9"/>
      <c r="G26" s="28">
        <f t="shared" si="1"/>
        <v>0</v>
      </c>
    </row>
    <row r="27" spans="1:12" ht="50.1" customHeight="1" thickBot="1" x14ac:dyDescent="0.4">
      <c r="A27" s="98">
        <v>6</v>
      </c>
      <c r="B27" s="99"/>
      <c r="C27" s="99"/>
      <c r="D27" s="100"/>
      <c r="E27" s="9"/>
      <c r="F27" s="9"/>
      <c r="G27" s="28">
        <f t="shared" si="1"/>
        <v>0</v>
      </c>
    </row>
    <row r="28" spans="1:12" ht="50.1" customHeight="1" thickTop="1" thickBot="1" x14ac:dyDescent="0.4">
      <c r="A28" s="88" t="s">
        <v>1</v>
      </c>
      <c r="B28" s="89"/>
      <c r="C28" s="90"/>
      <c r="D28" s="13"/>
      <c r="E28" s="14"/>
      <c r="F28" s="14"/>
      <c r="G28" s="40">
        <f>SUM(G22:G27)</f>
        <v>0</v>
      </c>
    </row>
    <row r="29" spans="1:12" ht="21" customHeight="1" x14ac:dyDescent="0.35">
      <c r="A29" s="1"/>
      <c r="B29" s="1"/>
      <c r="C29" s="15"/>
      <c r="D29" s="16"/>
      <c r="E29" s="17"/>
      <c r="F29" s="18"/>
      <c r="G29" s="19"/>
      <c r="L29" s="29"/>
    </row>
    <row r="30" spans="1:12" ht="50.1" customHeight="1" x14ac:dyDescent="0.35">
      <c r="A30" s="1"/>
      <c r="B30" s="1"/>
      <c r="C30" s="91" t="s">
        <v>2</v>
      </c>
      <c r="D30" s="92"/>
      <c r="E30" s="93"/>
      <c r="F30" s="41">
        <f>+G28+G19+G20+G16+G17+G13+G12+G11+G9+G8+G7+G6</f>
        <v>0</v>
      </c>
      <c r="G30" s="20"/>
    </row>
    <row r="31" spans="1:12" ht="50.1" customHeight="1" x14ac:dyDescent="0.35">
      <c r="A31" s="1"/>
      <c r="B31" s="1"/>
      <c r="C31" s="85" t="s">
        <v>15</v>
      </c>
      <c r="D31" s="86"/>
      <c r="E31" s="87"/>
      <c r="F31" s="41">
        <f>F30*15%</f>
        <v>0</v>
      </c>
      <c r="G31" s="20"/>
    </row>
    <row r="32" spans="1:12" ht="50.1" customHeight="1" thickBot="1" x14ac:dyDescent="0.4">
      <c r="A32" s="1"/>
      <c r="B32" s="1"/>
      <c r="C32" s="95" t="s">
        <v>4</v>
      </c>
      <c r="D32" s="96"/>
      <c r="E32" s="97"/>
      <c r="F32" s="42">
        <f>SUM(F30:F31)</f>
        <v>0</v>
      </c>
      <c r="G32" s="21"/>
    </row>
    <row r="33" spans="1:6" s="36" customFormat="1" ht="25.95" customHeight="1" x14ac:dyDescent="0.35">
      <c r="A33" s="34" t="s">
        <v>3</v>
      </c>
      <c r="B33" s="34"/>
      <c r="C33" s="94"/>
      <c r="D33" s="94"/>
      <c r="E33" s="94"/>
      <c r="F33" s="35"/>
    </row>
    <row r="34" spans="1:6" ht="50.1" customHeight="1" x14ac:dyDescent="0.35">
      <c r="A34" s="81" t="s">
        <v>5</v>
      </c>
      <c r="B34" s="82"/>
      <c r="C34" s="82"/>
      <c r="D34" s="82"/>
      <c r="E34" s="82"/>
      <c r="F34" s="82"/>
    </row>
    <row r="35" spans="1:6" ht="50.1" customHeight="1" x14ac:dyDescent="0.35">
      <c r="A35" s="81" t="s">
        <v>6</v>
      </c>
      <c r="B35" s="82"/>
      <c r="C35" s="82"/>
      <c r="D35" s="82"/>
      <c r="E35" s="82"/>
      <c r="F35" s="82"/>
    </row>
    <row r="36" spans="1:6" ht="50.1" customHeight="1" x14ac:dyDescent="0.35">
      <c r="A36" s="73" t="s">
        <v>7</v>
      </c>
      <c r="B36" s="74"/>
      <c r="C36" s="74"/>
      <c r="D36" s="74"/>
      <c r="E36" s="74"/>
      <c r="F36" s="74"/>
    </row>
    <row r="37" spans="1:6" ht="50.1" customHeight="1" x14ac:dyDescent="0.35">
      <c r="A37" s="117" t="s">
        <v>16</v>
      </c>
      <c r="B37" s="118"/>
      <c r="C37" s="118"/>
      <c r="D37" s="118"/>
      <c r="E37" s="118"/>
      <c r="F37" s="118"/>
    </row>
    <row r="38" spans="1:6" ht="25.95" customHeight="1" x14ac:dyDescent="0.35">
      <c r="A38" s="73"/>
      <c r="B38" s="74"/>
      <c r="C38" s="74"/>
      <c r="D38" s="74"/>
      <c r="E38" s="74"/>
      <c r="F38" s="74"/>
    </row>
    <row r="39" spans="1:6" ht="50.1" customHeight="1" x14ac:dyDescent="0.35">
      <c r="A39" s="22" t="s">
        <v>8</v>
      </c>
      <c r="B39" s="70"/>
      <c r="C39" s="71"/>
      <c r="D39" s="72"/>
      <c r="E39" s="23"/>
      <c r="F39" s="1"/>
    </row>
    <row r="40" spans="1:6" ht="50.1" customHeight="1" x14ac:dyDescent="0.35">
      <c r="A40" s="33" t="s">
        <v>17</v>
      </c>
      <c r="B40" s="37"/>
      <c r="C40" s="38"/>
      <c r="D40" s="39"/>
      <c r="E40" s="23"/>
      <c r="F40" s="1"/>
    </row>
    <row r="41" spans="1:6" ht="50.1" customHeight="1" x14ac:dyDescent="0.35">
      <c r="A41" s="22" t="s">
        <v>18</v>
      </c>
      <c r="B41" s="37"/>
      <c r="C41" s="38"/>
      <c r="D41" s="39"/>
      <c r="E41" s="23"/>
      <c r="F41" s="1"/>
    </row>
    <row r="42" spans="1:6" ht="50.1" customHeight="1" x14ac:dyDescent="0.35">
      <c r="A42" s="69" t="s">
        <v>9</v>
      </c>
      <c r="B42" s="37"/>
      <c r="C42" s="38"/>
      <c r="D42" s="39"/>
      <c r="E42" s="23"/>
      <c r="F42" s="1"/>
    </row>
    <row r="43" spans="1:6" ht="50.1" customHeight="1" thickBot="1" x14ac:dyDescent="0.4">
      <c r="A43" s="69"/>
      <c r="B43" s="24"/>
      <c r="C43" s="25"/>
      <c r="D43" s="26"/>
      <c r="E43" s="27"/>
      <c r="F43" s="1"/>
    </row>
  </sheetData>
  <mergeCells count="33">
    <mergeCell ref="A8:D8"/>
    <mergeCell ref="B2:G2"/>
    <mergeCell ref="B4:F4"/>
    <mergeCell ref="A5:D5"/>
    <mergeCell ref="A6:D6"/>
    <mergeCell ref="A7:D7"/>
    <mergeCell ref="A21:D21"/>
    <mergeCell ref="A9:D9"/>
    <mergeCell ref="A10:D10"/>
    <mergeCell ref="A11:D11"/>
    <mergeCell ref="A12:D12"/>
    <mergeCell ref="A14:D14"/>
    <mergeCell ref="A15:D15"/>
    <mergeCell ref="A16:D16"/>
    <mergeCell ref="A18:D18"/>
    <mergeCell ref="A19:D19"/>
    <mergeCell ref="A35:F35"/>
    <mergeCell ref="A22:D22"/>
    <mergeCell ref="A23:D23"/>
    <mergeCell ref="A24:D24"/>
    <mergeCell ref="A25:D25"/>
    <mergeCell ref="A27:D27"/>
    <mergeCell ref="A28:C28"/>
    <mergeCell ref="C30:E30"/>
    <mergeCell ref="C31:E31"/>
    <mergeCell ref="C32:E32"/>
    <mergeCell ref="C33:E33"/>
    <mergeCell ref="A34:F34"/>
    <mergeCell ref="A36:F36"/>
    <mergeCell ref="A37:F37"/>
    <mergeCell ref="A38:F38"/>
    <mergeCell ref="B39:D39"/>
    <mergeCell ref="A42:A43"/>
  </mergeCells>
  <pageMargins left="0.7" right="0.7" top="0.75" bottom="0.75" header="0.3" footer="0.3"/>
  <pageSetup paperSize="9" scale="39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43"/>
  <sheetViews>
    <sheetView view="pageBreakPreview" topLeftCell="A5" zoomScale="80" zoomScaleNormal="100" zoomScaleSheetLayoutView="80" workbookViewId="0">
      <selection activeCell="A11" sqref="A11:D12"/>
    </sheetView>
  </sheetViews>
  <sheetFormatPr defaultColWidth="9.109375" defaultRowHeight="50.1" customHeight="1" x14ac:dyDescent="0.35"/>
  <cols>
    <col min="1" max="1" width="55.33203125" style="3" customWidth="1"/>
    <col min="2" max="2" width="32.44140625" style="3" customWidth="1"/>
    <col min="3" max="3" width="9.109375" style="3"/>
    <col min="4" max="4" width="26.33203125" style="3" customWidth="1"/>
    <col min="5" max="5" width="23.6640625" style="3" customWidth="1"/>
    <col min="6" max="6" width="26.33203125" style="3" customWidth="1"/>
    <col min="7" max="7" width="25.5546875" style="3" customWidth="1"/>
    <col min="8" max="9" width="9.109375" style="3"/>
    <col min="10" max="10" width="0.44140625" style="3" customWidth="1"/>
    <col min="11" max="11" width="9.109375" style="3" hidden="1" customWidth="1"/>
    <col min="12" max="12" width="13.109375" style="3" bestFit="1" customWidth="1"/>
    <col min="13" max="16384" width="9.109375" style="3"/>
  </cols>
  <sheetData>
    <row r="1" spans="1:12" ht="50.1" customHeight="1" x14ac:dyDescent="0.35">
      <c r="A1" s="1"/>
      <c r="B1" s="32" t="s">
        <v>19</v>
      </c>
      <c r="C1" s="2"/>
      <c r="D1" s="2"/>
      <c r="E1" s="2"/>
      <c r="F1" s="2"/>
      <c r="G1" s="2"/>
      <c r="H1" s="2"/>
    </row>
    <row r="2" spans="1:12" ht="50.1" customHeight="1" x14ac:dyDescent="0.35">
      <c r="A2" s="1"/>
      <c r="B2" s="112" t="s">
        <v>21</v>
      </c>
      <c r="C2" s="112"/>
      <c r="D2" s="112"/>
      <c r="E2" s="112"/>
      <c r="F2" s="112"/>
      <c r="G2" s="112"/>
      <c r="H2" s="2"/>
    </row>
    <row r="3" spans="1:12" ht="50.1" customHeight="1" x14ac:dyDescent="0.35">
      <c r="A3" s="1"/>
      <c r="B3" s="4" t="s">
        <v>20</v>
      </c>
      <c r="C3" s="4"/>
      <c r="D3" s="4"/>
      <c r="E3" s="4"/>
      <c r="F3" s="4"/>
    </row>
    <row r="4" spans="1:12" ht="50.1" customHeight="1" thickBot="1" x14ac:dyDescent="0.4">
      <c r="A4" s="1"/>
      <c r="B4" s="113" t="s">
        <v>39</v>
      </c>
      <c r="C4" s="113"/>
      <c r="D4" s="113"/>
      <c r="E4" s="113"/>
      <c r="F4" s="113"/>
    </row>
    <row r="5" spans="1:12" ht="50.1" customHeight="1" thickTop="1" thickBot="1" x14ac:dyDescent="0.4">
      <c r="A5" s="114" t="s">
        <v>12</v>
      </c>
      <c r="B5" s="115"/>
      <c r="C5" s="115"/>
      <c r="D5" s="116"/>
      <c r="E5" s="5" t="s">
        <v>11</v>
      </c>
      <c r="F5" s="5" t="s">
        <v>14</v>
      </c>
      <c r="G5" s="5" t="s">
        <v>10</v>
      </c>
    </row>
    <row r="6" spans="1:12" ht="50.1" customHeight="1" x14ac:dyDescent="0.35">
      <c r="A6" s="101" t="s">
        <v>22</v>
      </c>
      <c r="B6" s="102"/>
      <c r="C6" s="102"/>
      <c r="D6" s="103"/>
      <c r="E6" s="6">
        <v>12</v>
      </c>
      <c r="F6" s="7"/>
      <c r="G6" s="30">
        <f>F6*E6</f>
        <v>0</v>
      </c>
    </row>
    <row r="7" spans="1:12" ht="50.1" customHeight="1" x14ac:dyDescent="0.35">
      <c r="A7" s="104" t="s">
        <v>27</v>
      </c>
      <c r="B7" s="105"/>
      <c r="C7" s="105"/>
      <c r="D7" s="106"/>
      <c r="E7" s="6">
        <v>12</v>
      </c>
      <c r="F7" s="7"/>
      <c r="G7" s="30">
        <f>F7*E7</f>
        <v>0</v>
      </c>
      <c r="L7" s="29"/>
    </row>
    <row r="8" spans="1:12" ht="50.1" customHeight="1" x14ac:dyDescent="0.35">
      <c r="A8" s="104" t="s">
        <v>28</v>
      </c>
      <c r="B8" s="105"/>
      <c r="C8" s="105"/>
      <c r="D8" s="106"/>
      <c r="E8" s="6">
        <v>12</v>
      </c>
      <c r="F8" s="7"/>
      <c r="G8" s="30">
        <f>F8*E8</f>
        <v>0</v>
      </c>
      <c r="L8" s="29"/>
    </row>
    <row r="9" spans="1:12" ht="50.1" customHeight="1" thickBot="1" x14ac:dyDescent="0.4">
      <c r="A9" s="104" t="s">
        <v>23</v>
      </c>
      <c r="B9" s="105"/>
      <c r="C9" s="105"/>
      <c r="D9" s="106"/>
      <c r="E9" s="48">
        <v>12</v>
      </c>
      <c r="F9" s="8"/>
      <c r="G9" s="30">
        <f>F9*E9</f>
        <v>0</v>
      </c>
      <c r="L9" s="29"/>
    </row>
    <row r="10" spans="1:12" ht="50.1" customHeight="1" thickTop="1" thickBot="1" x14ac:dyDescent="0.4">
      <c r="A10" s="107" t="s">
        <v>13</v>
      </c>
      <c r="B10" s="108"/>
      <c r="C10" s="108"/>
      <c r="D10" s="108"/>
      <c r="E10" s="5" t="s">
        <v>11</v>
      </c>
      <c r="F10" s="5" t="s">
        <v>14</v>
      </c>
      <c r="G10" s="31" t="s">
        <v>10</v>
      </c>
    </row>
    <row r="11" spans="1:12" ht="50.1" customHeight="1" x14ac:dyDescent="0.35">
      <c r="A11" s="120" t="s">
        <v>45</v>
      </c>
      <c r="B11" s="121"/>
      <c r="C11" s="121"/>
      <c r="D11" s="122"/>
      <c r="E11" s="6">
        <v>12</v>
      </c>
      <c r="F11" s="7"/>
      <c r="G11" s="30">
        <f>F11*E11</f>
        <v>0</v>
      </c>
    </row>
    <row r="12" spans="1:12" ht="50.1" customHeight="1" x14ac:dyDescent="0.35">
      <c r="A12" s="120" t="s">
        <v>44</v>
      </c>
      <c r="B12" s="121"/>
      <c r="C12" s="121"/>
      <c r="D12" s="122"/>
      <c r="E12" s="48">
        <v>12</v>
      </c>
      <c r="F12" s="7"/>
      <c r="G12" s="30">
        <f>F12*E12</f>
        <v>0</v>
      </c>
      <c r="L12" s="29"/>
    </row>
    <row r="13" spans="1:12" ht="50.1" customHeight="1" thickBot="1" x14ac:dyDescent="0.4">
      <c r="A13" s="60" t="s">
        <v>26</v>
      </c>
      <c r="B13" s="61"/>
      <c r="C13" s="61"/>
      <c r="D13" s="62"/>
      <c r="E13" s="59">
        <v>12</v>
      </c>
      <c r="F13" s="8"/>
      <c r="G13" s="49">
        <f>F13*E13</f>
        <v>0</v>
      </c>
      <c r="L13" s="29"/>
    </row>
    <row r="14" spans="1:12" ht="50.1" customHeight="1" thickTop="1" thickBot="1" x14ac:dyDescent="0.4">
      <c r="A14" s="107" t="s">
        <v>29</v>
      </c>
      <c r="B14" s="108"/>
      <c r="C14" s="108"/>
      <c r="D14" s="108"/>
      <c r="E14" s="66" t="s">
        <v>34</v>
      </c>
      <c r="F14" s="5" t="s">
        <v>14</v>
      </c>
      <c r="G14" s="31" t="s">
        <v>10</v>
      </c>
    </row>
    <row r="15" spans="1:12" ht="50.1" customHeight="1" x14ac:dyDescent="0.35">
      <c r="A15" s="109" t="s">
        <v>32</v>
      </c>
      <c r="B15" s="110"/>
      <c r="C15" s="110"/>
      <c r="D15" s="111"/>
      <c r="E15" s="67">
        <v>70000</v>
      </c>
      <c r="F15" s="119"/>
      <c r="G15" s="123"/>
    </row>
    <row r="16" spans="1:12" ht="50.1" customHeight="1" x14ac:dyDescent="0.35">
      <c r="A16" s="109" t="s">
        <v>30</v>
      </c>
      <c r="B16" s="110"/>
      <c r="C16" s="110"/>
      <c r="D16" s="111"/>
      <c r="E16" s="68">
        <v>36667</v>
      </c>
      <c r="F16" s="7"/>
      <c r="G16" s="28">
        <f t="shared" ref="G15:G20" si="0">F16*E16</f>
        <v>0</v>
      </c>
    </row>
    <row r="17" spans="1:12" ht="50.1" customHeight="1" x14ac:dyDescent="0.35">
      <c r="A17" s="55" t="s">
        <v>31</v>
      </c>
      <c r="B17" s="56"/>
      <c r="C17" s="56"/>
      <c r="D17" s="57"/>
      <c r="E17" s="68">
        <v>33333</v>
      </c>
      <c r="F17" s="7"/>
      <c r="G17" s="28">
        <f t="shared" si="0"/>
        <v>0</v>
      </c>
    </row>
    <row r="18" spans="1:12" ht="50.1" customHeight="1" x14ac:dyDescent="0.35">
      <c r="A18" s="109" t="s">
        <v>33</v>
      </c>
      <c r="B18" s="110"/>
      <c r="C18" s="110"/>
      <c r="D18" s="111"/>
      <c r="E18" s="67">
        <v>10000</v>
      </c>
      <c r="F18" s="119"/>
      <c r="G18" s="123"/>
    </row>
    <row r="19" spans="1:12" ht="50.1" customHeight="1" x14ac:dyDescent="0.35">
      <c r="A19" s="109" t="s">
        <v>30</v>
      </c>
      <c r="B19" s="110"/>
      <c r="C19" s="110"/>
      <c r="D19" s="111"/>
      <c r="E19" s="68">
        <v>6000</v>
      </c>
      <c r="F19" s="7"/>
      <c r="G19" s="28">
        <f t="shared" si="0"/>
        <v>0</v>
      </c>
    </row>
    <row r="20" spans="1:12" ht="50.1" customHeight="1" thickBot="1" x14ac:dyDescent="0.4">
      <c r="A20" s="55" t="s">
        <v>31</v>
      </c>
      <c r="B20" s="56"/>
      <c r="C20" s="56"/>
      <c r="D20" s="57"/>
      <c r="E20" s="68">
        <v>4000</v>
      </c>
      <c r="F20" s="7"/>
      <c r="G20" s="28">
        <f t="shared" si="0"/>
        <v>0</v>
      </c>
    </row>
    <row r="21" spans="1:12" ht="50.1" customHeight="1" thickTop="1" thickBot="1" x14ac:dyDescent="0.4">
      <c r="A21" s="75" t="s">
        <v>0</v>
      </c>
      <c r="B21" s="76"/>
      <c r="C21" s="76"/>
      <c r="D21" s="77"/>
      <c r="E21" s="58" t="s">
        <v>11</v>
      </c>
      <c r="F21" s="5" t="s">
        <v>14</v>
      </c>
      <c r="G21" s="5" t="s">
        <v>10</v>
      </c>
    </row>
    <row r="22" spans="1:12" ht="50.1" customHeight="1" x14ac:dyDescent="0.35">
      <c r="A22" s="78">
        <v>1</v>
      </c>
      <c r="B22" s="79"/>
      <c r="C22" s="79"/>
      <c r="D22" s="80"/>
      <c r="E22" s="9"/>
      <c r="F22" s="9"/>
      <c r="G22" s="28">
        <f t="shared" ref="G22:G27" si="1">F22*E22</f>
        <v>0</v>
      </c>
    </row>
    <row r="23" spans="1:12" ht="50.1" customHeight="1" x14ac:dyDescent="0.35">
      <c r="A23" s="78">
        <v>2</v>
      </c>
      <c r="B23" s="79"/>
      <c r="C23" s="79"/>
      <c r="D23" s="80"/>
      <c r="E23" s="9"/>
      <c r="F23" s="9"/>
      <c r="G23" s="28">
        <f t="shared" si="1"/>
        <v>0</v>
      </c>
    </row>
    <row r="24" spans="1:12" ht="50.1" customHeight="1" x14ac:dyDescent="0.35">
      <c r="A24" s="78">
        <v>3</v>
      </c>
      <c r="B24" s="79"/>
      <c r="C24" s="79"/>
      <c r="D24" s="80"/>
      <c r="E24" s="9"/>
      <c r="F24" s="9"/>
      <c r="G24" s="28">
        <f t="shared" si="1"/>
        <v>0</v>
      </c>
    </row>
    <row r="25" spans="1:12" ht="50.1" customHeight="1" x14ac:dyDescent="0.35">
      <c r="A25" s="78">
        <v>4</v>
      </c>
      <c r="B25" s="79"/>
      <c r="C25" s="79"/>
      <c r="D25" s="80"/>
      <c r="E25" s="9"/>
      <c r="F25" s="9"/>
      <c r="G25" s="28">
        <f t="shared" si="1"/>
        <v>0</v>
      </c>
    </row>
    <row r="26" spans="1:12" ht="50.1" customHeight="1" x14ac:dyDescent="0.35">
      <c r="A26" s="52">
        <v>5</v>
      </c>
      <c r="B26" s="53"/>
      <c r="C26" s="53"/>
      <c r="D26" s="54"/>
      <c r="E26" s="9"/>
      <c r="F26" s="9"/>
      <c r="G26" s="28">
        <f t="shared" si="1"/>
        <v>0</v>
      </c>
    </row>
    <row r="27" spans="1:12" ht="50.1" customHeight="1" thickBot="1" x14ac:dyDescent="0.4">
      <c r="A27" s="98">
        <v>6</v>
      </c>
      <c r="B27" s="99"/>
      <c r="C27" s="99"/>
      <c r="D27" s="100"/>
      <c r="E27" s="9"/>
      <c r="F27" s="9"/>
      <c r="G27" s="28">
        <f t="shared" si="1"/>
        <v>0</v>
      </c>
    </row>
    <row r="28" spans="1:12" ht="50.1" customHeight="1" thickTop="1" thickBot="1" x14ac:dyDescent="0.4">
      <c r="A28" s="88" t="s">
        <v>1</v>
      </c>
      <c r="B28" s="89"/>
      <c r="C28" s="90"/>
      <c r="D28" s="13"/>
      <c r="E28" s="14"/>
      <c r="F28" s="14"/>
      <c r="G28" s="40">
        <f>SUM(G22:G27)</f>
        <v>0</v>
      </c>
    </row>
    <row r="29" spans="1:12" ht="21" customHeight="1" x14ac:dyDescent="0.35">
      <c r="A29" s="1"/>
      <c r="B29" s="1"/>
      <c r="C29" s="15"/>
      <c r="D29" s="16"/>
      <c r="E29" s="17"/>
      <c r="F29" s="18"/>
      <c r="G29" s="19"/>
      <c r="L29" s="29"/>
    </row>
    <row r="30" spans="1:12" ht="50.1" customHeight="1" x14ac:dyDescent="0.35">
      <c r="A30" s="1"/>
      <c r="B30" s="1"/>
      <c r="C30" s="91" t="s">
        <v>2</v>
      </c>
      <c r="D30" s="92"/>
      <c r="E30" s="93"/>
      <c r="F30" s="41">
        <f>+G28+G19+G20+G16+G17+G13+G12+G11+G9+G8+G7+G6</f>
        <v>0</v>
      </c>
      <c r="G30" s="20"/>
    </row>
    <row r="31" spans="1:12" ht="50.1" customHeight="1" x14ac:dyDescent="0.35">
      <c r="A31" s="1"/>
      <c r="B31" s="1"/>
      <c r="C31" s="85" t="s">
        <v>15</v>
      </c>
      <c r="D31" s="86"/>
      <c r="E31" s="87"/>
      <c r="F31" s="41">
        <f>F30*15%</f>
        <v>0</v>
      </c>
      <c r="G31" s="20"/>
    </row>
    <row r="32" spans="1:12" ht="50.1" customHeight="1" thickBot="1" x14ac:dyDescent="0.4">
      <c r="A32" s="1"/>
      <c r="B32" s="1"/>
      <c r="C32" s="95" t="s">
        <v>4</v>
      </c>
      <c r="D32" s="96"/>
      <c r="E32" s="97"/>
      <c r="F32" s="42">
        <f>SUM(F30:F31)</f>
        <v>0</v>
      </c>
      <c r="G32" s="21"/>
    </row>
    <row r="33" spans="1:6" s="36" customFormat="1" ht="25.95" customHeight="1" x14ac:dyDescent="0.35">
      <c r="A33" s="34" t="s">
        <v>3</v>
      </c>
      <c r="B33" s="34"/>
      <c r="C33" s="94"/>
      <c r="D33" s="94"/>
      <c r="E33" s="94"/>
      <c r="F33" s="35"/>
    </row>
    <row r="34" spans="1:6" ht="50.1" customHeight="1" x14ac:dyDescent="0.35">
      <c r="A34" s="81" t="s">
        <v>5</v>
      </c>
      <c r="B34" s="82"/>
      <c r="C34" s="82"/>
      <c r="D34" s="82"/>
      <c r="E34" s="82"/>
      <c r="F34" s="82"/>
    </row>
    <row r="35" spans="1:6" ht="50.1" customHeight="1" x14ac:dyDescent="0.35">
      <c r="A35" s="81" t="s">
        <v>6</v>
      </c>
      <c r="B35" s="82"/>
      <c r="C35" s="82"/>
      <c r="D35" s="82"/>
      <c r="E35" s="82"/>
      <c r="F35" s="82"/>
    </row>
    <row r="36" spans="1:6" ht="50.1" customHeight="1" x14ac:dyDescent="0.35">
      <c r="A36" s="73" t="s">
        <v>7</v>
      </c>
      <c r="B36" s="74"/>
      <c r="C36" s="74"/>
      <c r="D36" s="74"/>
      <c r="E36" s="74"/>
      <c r="F36" s="74"/>
    </row>
    <row r="37" spans="1:6" ht="50.1" customHeight="1" x14ac:dyDescent="0.35">
      <c r="A37" s="117" t="s">
        <v>16</v>
      </c>
      <c r="B37" s="118"/>
      <c r="C37" s="118"/>
      <c r="D37" s="118"/>
      <c r="E37" s="118"/>
      <c r="F37" s="118"/>
    </row>
    <row r="38" spans="1:6" ht="25.95" customHeight="1" x14ac:dyDescent="0.35">
      <c r="A38" s="73"/>
      <c r="B38" s="74"/>
      <c r="C38" s="74"/>
      <c r="D38" s="74"/>
      <c r="E38" s="74"/>
      <c r="F38" s="74"/>
    </row>
    <row r="39" spans="1:6" ht="50.1" customHeight="1" x14ac:dyDescent="0.35">
      <c r="A39" s="22" t="s">
        <v>8</v>
      </c>
      <c r="B39" s="70"/>
      <c r="C39" s="71"/>
      <c r="D39" s="72"/>
      <c r="E39" s="23"/>
      <c r="F39" s="1"/>
    </row>
    <row r="40" spans="1:6" ht="50.1" customHeight="1" x14ac:dyDescent="0.35">
      <c r="A40" s="33" t="s">
        <v>17</v>
      </c>
      <c r="B40" s="37"/>
      <c r="C40" s="38"/>
      <c r="D40" s="39"/>
      <c r="E40" s="23"/>
      <c r="F40" s="1"/>
    </row>
    <row r="41" spans="1:6" ht="50.1" customHeight="1" x14ac:dyDescent="0.35">
      <c r="A41" s="22" t="s">
        <v>18</v>
      </c>
      <c r="B41" s="37"/>
      <c r="C41" s="38"/>
      <c r="D41" s="39"/>
      <c r="E41" s="23"/>
      <c r="F41" s="1"/>
    </row>
    <row r="42" spans="1:6" ht="50.1" customHeight="1" x14ac:dyDescent="0.35">
      <c r="A42" s="69" t="s">
        <v>9</v>
      </c>
      <c r="B42" s="37"/>
      <c r="C42" s="38"/>
      <c r="D42" s="39"/>
      <c r="E42" s="23"/>
      <c r="F42" s="1"/>
    </row>
    <row r="43" spans="1:6" ht="50.1" customHeight="1" thickBot="1" x14ac:dyDescent="0.4">
      <c r="A43" s="69"/>
      <c r="B43" s="24"/>
      <c r="C43" s="25"/>
      <c r="D43" s="26"/>
      <c r="E43" s="27"/>
      <c r="F43" s="1"/>
    </row>
  </sheetData>
  <mergeCells count="33">
    <mergeCell ref="A8:D8"/>
    <mergeCell ref="B2:G2"/>
    <mergeCell ref="B4:F4"/>
    <mergeCell ref="A5:D5"/>
    <mergeCell ref="A6:D6"/>
    <mergeCell ref="A7:D7"/>
    <mergeCell ref="A21:D21"/>
    <mergeCell ref="A9:D9"/>
    <mergeCell ref="A10:D10"/>
    <mergeCell ref="A11:D11"/>
    <mergeCell ref="A12:D12"/>
    <mergeCell ref="A14:D14"/>
    <mergeCell ref="A15:D15"/>
    <mergeCell ref="A16:D16"/>
    <mergeCell ref="A18:D18"/>
    <mergeCell ref="A19:D19"/>
    <mergeCell ref="A35:F35"/>
    <mergeCell ref="A22:D22"/>
    <mergeCell ref="A23:D23"/>
    <mergeCell ref="A24:D24"/>
    <mergeCell ref="A25:D25"/>
    <mergeCell ref="A27:D27"/>
    <mergeCell ref="A28:C28"/>
    <mergeCell ref="C30:E30"/>
    <mergeCell ref="C31:E31"/>
    <mergeCell ref="C32:E32"/>
    <mergeCell ref="C33:E33"/>
    <mergeCell ref="A34:F34"/>
    <mergeCell ref="A36:F36"/>
    <mergeCell ref="A37:F37"/>
    <mergeCell ref="A38:F38"/>
    <mergeCell ref="B39:D39"/>
    <mergeCell ref="A42:A43"/>
  </mergeCells>
  <pageMargins left="0.7" right="0.7" top="0.75" bottom="0.75" header="0.3" footer="0.3"/>
  <pageSetup paperSize="9" scale="39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L45"/>
  <sheetViews>
    <sheetView view="pageBreakPreview" topLeftCell="A9" zoomScale="80" zoomScaleNormal="100" zoomScaleSheetLayoutView="80" workbookViewId="0">
      <selection activeCell="A18" sqref="A18:D18"/>
    </sheetView>
  </sheetViews>
  <sheetFormatPr defaultColWidth="9.109375" defaultRowHeight="50.1" customHeight="1" x14ac:dyDescent="0.35"/>
  <cols>
    <col min="1" max="1" width="55.33203125" style="3" customWidth="1"/>
    <col min="2" max="2" width="32.44140625" style="3" customWidth="1"/>
    <col min="3" max="3" width="9.109375" style="3"/>
    <col min="4" max="4" width="26.33203125" style="3" customWidth="1"/>
    <col min="5" max="5" width="23.6640625" style="3" customWidth="1"/>
    <col min="6" max="6" width="26.33203125" style="3" customWidth="1"/>
    <col min="7" max="7" width="25.5546875" style="3" customWidth="1"/>
    <col min="8" max="9" width="9.109375" style="3"/>
    <col min="10" max="10" width="0.44140625" style="3" customWidth="1"/>
    <col min="11" max="11" width="9.109375" style="3" hidden="1" customWidth="1"/>
    <col min="12" max="12" width="13.109375" style="3" bestFit="1" customWidth="1"/>
    <col min="13" max="16384" width="9.109375" style="3"/>
  </cols>
  <sheetData>
    <row r="1" spans="1:12" ht="50.1" customHeight="1" x14ac:dyDescent="0.35">
      <c r="A1" s="1"/>
      <c r="B1" s="32" t="s">
        <v>19</v>
      </c>
      <c r="C1" s="2"/>
      <c r="D1" s="2"/>
      <c r="E1" s="2"/>
      <c r="F1" s="2"/>
      <c r="G1" s="2"/>
      <c r="H1" s="2"/>
    </row>
    <row r="2" spans="1:12" ht="50.1" customHeight="1" x14ac:dyDescent="0.35">
      <c r="A2" s="1"/>
      <c r="B2" s="112" t="s">
        <v>21</v>
      </c>
      <c r="C2" s="112"/>
      <c r="D2" s="112"/>
      <c r="E2" s="112"/>
      <c r="F2" s="112"/>
      <c r="G2" s="112"/>
      <c r="H2" s="2"/>
    </row>
    <row r="3" spans="1:12" ht="50.1" customHeight="1" x14ac:dyDescent="0.35">
      <c r="A3" s="1"/>
      <c r="B3" s="4" t="s">
        <v>20</v>
      </c>
      <c r="C3" s="4"/>
      <c r="D3" s="4"/>
      <c r="E3" s="4"/>
      <c r="F3" s="4"/>
    </row>
    <row r="4" spans="1:12" ht="50.1" customHeight="1" thickBot="1" x14ac:dyDescent="0.4">
      <c r="A4" s="1"/>
      <c r="B4" s="113" t="s">
        <v>42</v>
      </c>
      <c r="C4" s="113"/>
      <c r="D4" s="113"/>
      <c r="E4" s="113"/>
      <c r="F4" s="113"/>
    </row>
    <row r="5" spans="1:12" ht="50.1" customHeight="1" thickTop="1" thickBot="1" x14ac:dyDescent="0.4">
      <c r="A5" s="114" t="s">
        <v>12</v>
      </c>
      <c r="B5" s="115"/>
      <c r="C5" s="115"/>
      <c r="D5" s="116"/>
      <c r="E5" s="5" t="s">
        <v>11</v>
      </c>
      <c r="F5" s="5"/>
      <c r="G5" s="5" t="s">
        <v>10</v>
      </c>
    </row>
    <row r="6" spans="1:12" ht="50.1" customHeight="1" x14ac:dyDescent="0.35">
      <c r="A6" s="101" t="s">
        <v>22</v>
      </c>
      <c r="B6" s="102"/>
      <c r="C6" s="102"/>
      <c r="D6" s="103"/>
      <c r="E6" s="6">
        <v>36</v>
      </c>
      <c r="F6" s="63"/>
      <c r="G6" s="30">
        <f>+'Year 1'!G6+'Year 2'!G6+'Year 3'!G6</f>
        <v>0</v>
      </c>
    </row>
    <row r="7" spans="1:12" ht="50.1" customHeight="1" x14ac:dyDescent="0.35">
      <c r="A7" s="104" t="s">
        <v>27</v>
      </c>
      <c r="B7" s="105"/>
      <c r="C7" s="105"/>
      <c r="D7" s="106"/>
      <c r="E7" s="6">
        <v>36</v>
      </c>
      <c r="F7" s="63"/>
      <c r="G7" s="30">
        <f>+'Year 1'!G7+'Year 2'!G7+'Year 3'!G7</f>
        <v>0</v>
      </c>
      <c r="L7" s="29"/>
    </row>
    <row r="8" spans="1:12" ht="50.1" customHeight="1" x14ac:dyDescent="0.35">
      <c r="A8" s="104" t="s">
        <v>28</v>
      </c>
      <c r="B8" s="105"/>
      <c r="C8" s="105"/>
      <c r="D8" s="106"/>
      <c r="E8" s="6">
        <v>36</v>
      </c>
      <c r="F8" s="63"/>
      <c r="G8" s="30">
        <f>+'Year 1'!G8+'Year 2'!G8+'Year 3'!G8</f>
        <v>0</v>
      </c>
      <c r="L8" s="29"/>
    </row>
    <row r="9" spans="1:12" ht="50.1" customHeight="1" thickBot="1" x14ac:dyDescent="0.4">
      <c r="A9" s="104" t="s">
        <v>23</v>
      </c>
      <c r="B9" s="105"/>
      <c r="C9" s="105"/>
      <c r="D9" s="106"/>
      <c r="E9" s="6">
        <v>36</v>
      </c>
      <c r="F9" s="64"/>
      <c r="G9" s="30">
        <f>+'Year 1'!G9+'Year 2'!G9+'Year 3'!G9</f>
        <v>0</v>
      </c>
      <c r="L9" s="29"/>
    </row>
    <row r="10" spans="1:12" ht="50.1" customHeight="1" thickTop="1" thickBot="1" x14ac:dyDescent="0.4">
      <c r="A10" s="107" t="s">
        <v>13</v>
      </c>
      <c r="B10" s="108"/>
      <c r="C10" s="108"/>
      <c r="D10" s="108"/>
      <c r="E10" s="5" t="s">
        <v>11</v>
      </c>
      <c r="F10" s="5"/>
      <c r="G10" s="31" t="s">
        <v>10</v>
      </c>
    </row>
    <row r="11" spans="1:12" ht="50.1" customHeight="1" x14ac:dyDescent="0.35">
      <c r="A11" s="109" t="s">
        <v>37</v>
      </c>
      <c r="B11" s="110"/>
      <c r="C11" s="110"/>
      <c r="D11" s="111"/>
      <c r="E11" s="6">
        <v>36</v>
      </c>
      <c r="F11" s="63"/>
      <c r="G11" s="30">
        <f>+'Year 1'!G11+'Year 2'!G11+'Year 3'!G11</f>
        <v>0</v>
      </c>
    </row>
    <row r="12" spans="1:12" ht="50.1" customHeight="1" x14ac:dyDescent="0.35">
      <c r="A12" s="109" t="s">
        <v>38</v>
      </c>
      <c r="B12" s="110"/>
      <c r="C12" s="110"/>
      <c r="D12" s="111"/>
      <c r="E12" s="48">
        <v>36</v>
      </c>
      <c r="F12" s="63"/>
      <c r="G12" s="30">
        <f>+'Year 1'!G12+'Year 2'!G12+'Year 3'!G12</f>
        <v>0</v>
      </c>
      <c r="L12" s="29"/>
    </row>
    <row r="13" spans="1:12" ht="50.1" customHeight="1" x14ac:dyDescent="0.35">
      <c r="A13" s="55" t="s">
        <v>26</v>
      </c>
      <c r="B13" s="56"/>
      <c r="C13" s="56"/>
      <c r="D13" s="57"/>
      <c r="E13" s="59">
        <v>36</v>
      </c>
      <c r="F13" s="64"/>
      <c r="G13" s="30">
        <f>+'Year 1'!G13+'Year 2'!G13+'Year 3'!G13</f>
        <v>0</v>
      </c>
      <c r="L13" s="29"/>
    </row>
    <row r="14" spans="1:12" ht="50.1" customHeight="1" x14ac:dyDescent="0.35">
      <c r="A14" s="109" t="s">
        <v>24</v>
      </c>
      <c r="B14" s="110"/>
      <c r="C14" s="110"/>
      <c r="D14" s="111"/>
      <c r="E14" s="59">
        <v>1</v>
      </c>
      <c r="F14" s="64"/>
      <c r="G14" s="30">
        <f>+'Year 1'!G14</f>
        <v>0</v>
      </c>
      <c r="L14" s="29"/>
    </row>
    <row r="15" spans="1:12" ht="50.1" customHeight="1" thickBot="1" x14ac:dyDescent="0.4">
      <c r="A15" s="109" t="s">
        <v>25</v>
      </c>
      <c r="B15" s="110"/>
      <c r="C15" s="110"/>
      <c r="D15" s="111"/>
      <c r="E15" s="59">
        <v>1</v>
      </c>
      <c r="F15" s="64"/>
      <c r="G15" s="30">
        <f>+'Year 1'!G15+'Year 2'!G15+'Year 3'!G15</f>
        <v>0</v>
      </c>
      <c r="L15" s="29"/>
    </row>
    <row r="16" spans="1:12" ht="50.1" customHeight="1" thickTop="1" thickBot="1" x14ac:dyDescent="0.4">
      <c r="A16" s="107" t="s">
        <v>29</v>
      </c>
      <c r="B16" s="108"/>
      <c r="C16" s="108"/>
      <c r="D16" s="108"/>
      <c r="E16" s="58" t="s">
        <v>36</v>
      </c>
      <c r="F16" s="5" t="s">
        <v>14</v>
      </c>
      <c r="G16" s="31" t="s">
        <v>10</v>
      </c>
    </row>
    <row r="17" spans="1:12" ht="50.1" customHeight="1" x14ac:dyDescent="0.35">
      <c r="A17" s="109" t="s">
        <v>32</v>
      </c>
      <c r="B17" s="110"/>
      <c r="C17" s="110"/>
      <c r="D17" s="111"/>
      <c r="E17" s="50">
        <v>210000</v>
      </c>
      <c r="F17" s="63"/>
      <c r="G17" s="28"/>
    </row>
    <row r="18" spans="1:12" ht="50.1" customHeight="1" x14ac:dyDescent="0.35">
      <c r="A18" s="109" t="s">
        <v>30</v>
      </c>
      <c r="B18" s="110"/>
      <c r="C18" s="110"/>
      <c r="D18" s="111"/>
      <c r="E18" s="51">
        <v>110000</v>
      </c>
      <c r="F18" s="63"/>
      <c r="G18" s="28">
        <f>+'Year 1'!G18+'Year 2'!G16+'Year 3'!G16</f>
        <v>0</v>
      </c>
    </row>
    <row r="19" spans="1:12" ht="50.1" customHeight="1" x14ac:dyDescent="0.35">
      <c r="A19" s="55" t="s">
        <v>31</v>
      </c>
      <c r="B19" s="56"/>
      <c r="C19" s="56"/>
      <c r="D19" s="57"/>
      <c r="E19" s="51">
        <v>100000</v>
      </c>
      <c r="F19" s="63"/>
      <c r="G19" s="28">
        <f>+'Year 1'!G19+'Year 2'!G17+'Year 3'!G17</f>
        <v>0</v>
      </c>
    </row>
    <row r="20" spans="1:12" ht="50.1" customHeight="1" x14ac:dyDescent="0.35">
      <c r="A20" s="109" t="s">
        <v>33</v>
      </c>
      <c r="B20" s="110"/>
      <c r="C20" s="110"/>
      <c r="D20" s="111"/>
      <c r="E20" s="50">
        <v>30000</v>
      </c>
      <c r="F20" s="63"/>
      <c r="G20" s="28"/>
    </row>
    <row r="21" spans="1:12" ht="50.1" customHeight="1" x14ac:dyDescent="0.35">
      <c r="A21" s="109" t="s">
        <v>30</v>
      </c>
      <c r="B21" s="110"/>
      <c r="C21" s="110"/>
      <c r="D21" s="111"/>
      <c r="E21" s="51">
        <v>18000</v>
      </c>
      <c r="F21" s="63"/>
      <c r="G21" s="28">
        <f>+'Year 1'!G21+'Year 2'!G19+'Year 3'!G19</f>
        <v>0</v>
      </c>
    </row>
    <row r="22" spans="1:12" ht="50.1" customHeight="1" thickBot="1" x14ac:dyDescent="0.4">
      <c r="A22" s="55" t="s">
        <v>31</v>
      </c>
      <c r="B22" s="56"/>
      <c r="C22" s="56"/>
      <c r="D22" s="57"/>
      <c r="E22" s="51">
        <v>12000</v>
      </c>
      <c r="F22" s="63"/>
      <c r="G22" s="28">
        <f>+'Year 1'!G22+'Year 2'!G20+'Year 3'!G20</f>
        <v>0</v>
      </c>
    </row>
    <row r="23" spans="1:12" ht="50.1" customHeight="1" thickTop="1" thickBot="1" x14ac:dyDescent="0.4">
      <c r="A23" s="75" t="s">
        <v>0</v>
      </c>
      <c r="B23" s="76"/>
      <c r="C23" s="76"/>
      <c r="D23" s="77"/>
      <c r="E23" s="5" t="s">
        <v>11</v>
      </c>
      <c r="F23" s="5"/>
      <c r="G23" s="5" t="s">
        <v>10</v>
      </c>
    </row>
    <row r="24" spans="1:12" ht="50.1" customHeight="1" x14ac:dyDescent="0.35">
      <c r="A24" s="78">
        <v>1</v>
      </c>
      <c r="B24" s="79"/>
      <c r="C24" s="79"/>
      <c r="D24" s="80"/>
      <c r="E24" s="9"/>
      <c r="F24" s="65"/>
      <c r="G24" s="28">
        <f t="shared" ref="G24:G29" si="0">F24*E24</f>
        <v>0</v>
      </c>
    </row>
    <row r="25" spans="1:12" ht="50.1" customHeight="1" x14ac:dyDescent="0.35">
      <c r="A25" s="78">
        <v>2</v>
      </c>
      <c r="B25" s="79"/>
      <c r="C25" s="79"/>
      <c r="D25" s="80"/>
      <c r="E25" s="9"/>
      <c r="F25" s="65"/>
      <c r="G25" s="28">
        <f t="shared" si="0"/>
        <v>0</v>
      </c>
    </row>
    <row r="26" spans="1:12" ht="50.1" customHeight="1" x14ac:dyDescent="0.35">
      <c r="A26" s="78">
        <v>3</v>
      </c>
      <c r="B26" s="79"/>
      <c r="C26" s="79"/>
      <c r="D26" s="80"/>
      <c r="E26" s="9"/>
      <c r="F26" s="65"/>
      <c r="G26" s="28">
        <f t="shared" si="0"/>
        <v>0</v>
      </c>
    </row>
    <row r="27" spans="1:12" ht="50.1" customHeight="1" x14ac:dyDescent="0.35">
      <c r="A27" s="78">
        <v>4</v>
      </c>
      <c r="B27" s="79"/>
      <c r="C27" s="79"/>
      <c r="D27" s="80"/>
      <c r="E27" s="9"/>
      <c r="F27" s="65"/>
      <c r="G27" s="28">
        <f t="shared" si="0"/>
        <v>0</v>
      </c>
    </row>
    <row r="28" spans="1:12" ht="50.1" customHeight="1" x14ac:dyDescent="0.35">
      <c r="A28" s="52">
        <v>5</v>
      </c>
      <c r="B28" s="53"/>
      <c r="C28" s="53"/>
      <c r="D28" s="54"/>
      <c r="E28" s="9"/>
      <c r="F28" s="65"/>
      <c r="G28" s="28">
        <f t="shared" si="0"/>
        <v>0</v>
      </c>
    </row>
    <row r="29" spans="1:12" ht="50.1" customHeight="1" thickBot="1" x14ac:dyDescent="0.4">
      <c r="A29" s="98">
        <v>6</v>
      </c>
      <c r="B29" s="99"/>
      <c r="C29" s="99"/>
      <c r="D29" s="100"/>
      <c r="E29" s="9"/>
      <c r="F29" s="65"/>
      <c r="G29" s="28">
        <f t="shared" si="0"/>
        <v>0</v>
      </c>
    </row>
    <row r="30" spans="1:12" ht="50.1" customHeight="1" thickTop="1" thickBot="1" x14ac:dyDescent="0.4">
      <c r="A30" s="88" t="s">
        <v>1</v>
      </c>
      <c r="B30" s="89"/>
      <c r="C30" s="90"/>
      <c r="D30" s="13"/>
      <c r="E30" s="14"/>
      <c r="F30" s="14"/>
      <c r="G30" s="40">
        <f>SUM(G24:G29)</f>
        <v>0</v>
      </c>
    </row>
    <row r="31" spans="1:12" ht="21" customHeight="1" x14ac:dyDescent="0.35">
      <c r="A31" s="1"/>
      <c r="B31" s="1"/>
      <c r="C31" s="15"/>
      <c r="D31" s="16"/>
      <c r="E31" s="17"/>
      <c r="F31" s="18"/>
      <c r="G31" s="19"/>
      <c r="L31" s="29"/>
    </row>
    <row r="32" spans="1:12" ht="50.1" customHeight="1" x14ac:dyDescent="0.35">
      <c r="A32" s="1"/>
      <c r="B32" s="1"/>
      <c r="C32" s="91" t="s">
        <v>2</v>
      </c>
      <c r="D32" s="92"/>
      <c r="E32" s="93"/>
      <c r="F32" s="41">
        <f>+G30+G22+G21+G19+G18+G15+G14+G13+G12+G11+G9+G8+G7+G6</f>
        <v>0</v>
      </c>
      <c r="G32" s="20"/>
    </row>
    <row r="33" spans="1:7" ht="50.1" customHeight="1" x14ac:dyDescent="0.35">
      <c r="A33" s="1"/>
      <c r="B33" s="1"/>
      <c r="C33" s="85" t="s">
        <v>15</v>
      </c>
      <c r="D33" s="86"/>
      <c r="E33" s="87"/>
      <c r="F33" s="41">
        <f>F32*15%</f>
        <v>0</v>
      </c>
      <c r="G33" s="20"/>
    </row>
    <row r="34" spans="1:7" ht="50.1" customHeight="1" thickBot="1" x14ac:dyDescent="0.4">
      <c r="A34" s="1"/>
      <c r="B34" s="1"/>
      <c r="C34" s="95" t="s">
        <v>4</v>
      </c>
      <c r="D34" s="96"/>
      <c r="E34" s="97"/>
      <c r="F34" s="42">
        <f>SUM(F32:F33)</f>
        <v>0</v>
      </c>
      <c r="G34" s="21"/>
    </row>
    <row r="35" spans="1:7" s="36" customFormat="1" ht="25.95" customHeight="1" x14ac:dyDescent="0.35">
      <c r="A35" s="34" t="s">
        <v>3</v>
      </c>
      <c r="B35" s="34"/>
      <c r="C35" s="94"/>
      <c r="D35" s="94"/>
      <c r="E35" s="94"/>
      <c r="F35" s="35"/>
    </row>
    <row r="36" spans="1:7" ht="50.1" customHeight="1" x14ac:dyDescent="0.35">
      <c r="A36" s="81" t="s">
        <v>5</v>
      </c>
      <c r="B36" s="82"/>
      <c r="C36" s="82"/>
      <c r="D36" s="82"/>
      <c r="E36" s="82"/>
      <c r="F36" s="82"/>
    </row>
    <row r="37" spans="1:7" ht="50.1" customHeight="1" x14ac:dyDescent="0.35">
      <c r="A37" s="81" t="s">
        <v>6</v>
      </c>
      <c r="B37" s="82"/>
      <c r="C37" s="82"/>
      <c r="D37" s="82"/>
      <c r="E37" s="82"/>
      <c r="F37" s="82"/>
    </row>
    <row r="38" spans="1:7" ht="50.1" customHeight="1" x14ac:dyDescent="0.35">
      <c r="A38" s="73" t="s">
        <v>7</v>
      </c>
      <c r="B38" s="74"/>
      <c r="C38" s="74"/>
      <c r="D38" s="74"/>
      <c r="E38" s="74"/>
      <c r="F38" s="74"/>
    </row>
    <row r="39" spans="1:7" ht="50.1" customHeight="1" x14ac:dyDescent="0.35">
      <c r="A39" s="117" t="s">
        <v>16</v>
      </c>
      <c r="B39" s="118"/>
      <c r="C39" s="118"/>
      <c r="D39" s="118"/>
      <c r="E39" s="118"/>
      <c r="F39" s="118"/>
    </row>
    <row r="40" spans="1:7" ht="25.95" customHeight="1" x14ac:dyDescent="0.35">
      <c r="A40" s="73"/>
      <c r="B40" s="74"/>
      <c r="C40" s="74"/>
      <c r="D40" s="74"/>
      <c r="E40" s="74"/>
      <c r="F40" s="74"/>
    </row>
    <row r="41" spans="1:7" ht="50.1" customHeight="1" x14ac:dyDescent="0.35">
      <c r="A41" s="22" t="s">
        <v>8</v>
      </c>
      <c r="B41" s="70"/>
      <c r="C41" s="71"/>
      <c r="D41" s="72"/>
      <c r="E41" s="23"/>
      <c r="F41" s="1"/>
    </row>
    <row r="42" spans="1:7" ht="50.1" customHeight="1" x14ac:dyDescent="0.35">
      <c r="A42" s="33" t="s">
        <v>17</v>
      </c>
      <c r="B42" s="37"/>
      <c r="C42" s="38"/>
      <c r="D42" s="39"/>
      <c r="E42" s="23"/>
      <c r="F42" s="1"/>
    </row>
    <row r="43" spans="1:7" ht="50.1" customHeight="1" x14ac:dyDescent="0.35">
      <c r="A43" s="22" t="s">
        <v>18</v>
      </c>
      <c r="B43" s="37"/>
      <c r="C43" s="38"/>
      <c r="D43" s="39"/>
      <c r="E43" s="23"/>
      <c r="F43" s="1"/>
    </row>
    <row r="44" spans="1:7" ht="50.1" customHeight="1" x14ac:dyDescent="0.35">
      <c r="A44" s="69" t="s">
        <v>9</v>
      </c>
      <c r="B44" s="37"/>
      <c r="C44" s="38"/>
      <c r="D44" s="39"/>
      <c r="E44" s="23"/>
      <c r="F44" s="1"/>
    </row>
    <row r="45" spans="1:7" ht="50.1" customHeight="1" thickBot="1" x14ac:dyDescent="0.4">
      <c r="A45" s="69"/>
      <c r="B45" s="24"/>
      <c r="C45" s="25"/>
      <c r="D45" s="26"/>
      <c r="E45" s="27"/>
      <c r="F45" s="1"/>
    </row>
  </sheetData>
  <mergeCells count="35">
    <mergeCell ref="A8:D8"/>
    <mergeCell ref="B2:G2"/>
    <mergeCell ref="B4:F4"/>
    <mergeCell ref="A5:D5"/>
    <mergeCell ref="A6:D6"/>
    <mergeCell ref="A7:D7"/>
    <mergeCell ref="A23:D23"/>
    <mergeCell ref="A9:D9"/>
    <mergeCell ref="A10:D10"/>
    <mergeCell ref="A11:D11"/>
    <mergeCell ref="A12:D12"/>
    <mergeCell ref="A14:D14"/>
    <mergeCell ref="A15:D15"/>
    <mergeCell ref="A16:D16"/>
    <mergeCell ref="A17:D17"/>
    <mergeCell ref="A18:D18"/>
    <mergeCell ref="A20:D20"/>
    <mergeCell ref="A21:D21"/>
    <mergeCell ref="A37:F37"/>
    <mergeCell ref="A24:D24"/>
    <mergeCell ref="A25:D25"/>
    <mergeCell ref="A26:D26"/>
    <mergeCell ref="A27:D27"/>
    <mergeCell ref="A29:D29"/>
    <mergeCell ref="A30:C30"/>
    <mergeCell ref="C32:E32"/>
    <mergeCell ref="C33:E33"/>
    <mergeCell ref="C34:E34"/>
    <mergeCell ref="C35:E35"/>
    <mergeCell ref="A36:F36"/>
    <mergeCell ref="A38:F38"/>
    <mergeCell ref="A39:F39"/>
    <mergeCell ref="A40:F40"/>
    <mergeCell ref="B41:D41"/>
    <mergeCell ref="A44:A45"/>
  </mergeCells>
  <pageMargins left="0.7" right="0.7" top="0.75" bottom="0.75" header="0.3" footer="0.3"/>
  <pageSetup paperSize="9" scale="39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454F7DEB-A9B1-4582-80A2-449D66B9744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Year 1</vt:lpstr>
      <vt:lpstr>Year 2</vt:lpstr>
      <vt:lpstr>Year 3</vt:lpstr>
      <vt:lpstr>Total</vt:lpstr>
      <vt:lpstr>Total!Print_Area</vt:lpstr>
      <vt:lpstr>'Year 1'!Print_Area</vt:lpstr>
      <vt:lpstr>'Year 2'!Print_Area</vt:lpstr>
      <vt:lpstr>'Year 3'!Print_Area</vt:lpstr>
    </vt:vector>
  </TitlesOfParts>
  <Manager/>
  <Company>Microsoft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Marcus Dimba</dc:creator>
  <cp:keywords/>
  <dc:description/>
  <cp:lastModifiedBy>Jackie Kwinika</cp:lastModifiedBy>
  <cp:revision/>
  <cp:lastPrinted>2020-02-27T08:16:43Z</cp:lastPrinted>
  <dcterms:created xsi:type="dcterms:W3CDTF">2018-09-17T11:00:08Z</dcterms:created>
  <dcterms:modified xsi:type="dcterms:W3CDTF">2021-10-25T12:59:33Z</dcterms:modified>
  <cp:category/>
  <cp:contentStatus/>
</cp:coreProperties>
</file>